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state="hidden" r:id="rId2"/>
  </sheets>
  <definedNames>
    <definedName name="czerwiec">Arkusz2!$G$3:$G$32</definedName>
    <definedName name="grudzień">Arkusz2!$M$3:$M$33</definedName>
    <definedName name="kwiecień">Arkusz2!$E$3:$E$32</definedName>
    <definedName name="lipiec">Arkusz2!$H$3:$H$33</definedName>
    <definedName name="listopad">Arkusz2!$L$3:$L$32</definedName>
    <definedName name="luty">Arkusz2!$C$3:$C$31</definedName>
    <definedName name="maj">Arkusz2!$F$3:$F$33</definedName>
    <definedName name="marzec">Arkusz2!$D$3:$D$33</definedName>
    <definedName name="miesiące">Arkusz2!$A$3:$A$14</definedName>
    <definedName name="_xlnm.Print_Area" localSheetId="0">Arkusz1!$A$1:$BF$227</definedName>
    <definedName name="październik">Arkusz2!$K$3:$K$33</definedName>
    <definedName name="sierpień">Arkusz2!$I$3:$I$33</definedName>
    <definedName name="styczeń">Arkusz2!$B$3:$B$33</definedName>
    <definedName name="wrzesień">Arkusz2!$J$3:$J$32</definedName>
  </definedNames>
  <calcPr calcId="124519"/>
</workbook>
</file>

<file path=xl/calcChain.xml><?xml version="1.0" encoding="utf-8"?>
<calcChain xmlns="http://schemas.openxmlformats.org/spreadsheetml/2006/main">
  <c r="BI115" i="1"/>
  <c r="BI114"/>
  <c r="BI113"/>
  <c r="BI112"/>
  <c r="BJ114" l="1"/>
  <c r="BB151" s="1"/>
  <c r="BB153" s="1"/>
  <c r="R133" l="1"/>
  <c r="R135" s="1"/>
  <c r="I141"/>
  <c r="I143" s="1"/>
  <c r="AM117"/>
  <c r="AM119" s="1"/>
  <c r="AR125"/>
  <c r="AR127" s="1"/>
  <c r="N125"/>
  <c r="N127" s="1"/>
  <c r="AR117"/>
  <c r="AR119" s="1"/>
  <c r="AM151"/>
  <c r="AM153" s="1"/>
  <c r="AD151"/>
  <c r="AD153" s="1"/>
  <c r="Z117"/>
  <c r="Z119" s="1"/>
  <c r="Z151"/>
  <c r="Z153" s="1"/>
  <c r="AW133"/>
  <c r="AW135" s="1"/>
  <c r="R117"/>
  <c r="R119" s="1"/>
  <c r="N117"/>
  <c r="N119" s="1"/>
  <c r="R141"/>
  <c r="R143" s="1"/>
  <c r="BB125"/>
  <c r="BB127" s="1"/>
  <c r="V151"/>
  <c r="V153" s="1"/>
  <c r="I151"/>
  <c r="I153" s="1"/>
  <c r="AR133"/>
  <c r="AR135" s="1"/>
  <c r="Z125"/>
  <c r="Z127" s="1"/>
  <c r="N151"/>
  <c r="N153" s="1"/>
  <c r="AD133"/>
  <c r="AD135" s="1"/>
  <c r="AD141"/>
  <c r="AD143" s="1"/>
  <c r="I117"/>
  <c r="I119" s="1"/>
  <c r="AD117"/>
  <c r="AD119" s="1"/>
  <c r="R151"/>
  <c r="R153" s="1"/>
  <c r="BB133"/>
  <c r="BB135" s="1"/>
  <c r="AM141"/>
  <c r="AM143" s="1"/>
  <c r="AR141"/>
  <c r="AR143" s="1"/>
  <c r="Z133"/>
  <c r="Z135" s="1"/>
  <c r="I125"/>
  <c r="I127" s="1"/>
  <c r="AW141"/>
  <c r="AW143" s="1"/>
  <c r="N133"/>
  <c r="N135" s="1"/>
  <c r="AW125"/>
  <c r="AW127" s="1"/>
  <c r="V117"/>
  <c r="V119" s="1"/>
  <c r="BB117"/>
  <c r="BB119" s="1"/>
  <c r="AW117"/>
  <c r="AW119" s="1"/>
  <c r="BB141"/>
  <c r="BB143" s="1"/>
  <c r="R125"/>
  <c r="R127" s="1"/>
  <c r="AR151"/>
  <c r="AR153" s="1"/>
  <c r="Z141"/>
  <c r="Z143" s="1"/>
  <c r="I133"/>
  <c r="I135" s="1"/>
  <c r="AW151"/>
  <c r="AW153" s="1"/>
  <c r="N141"/>
  <c r="N143" s="1"/>
  <c r="AD125"/>
  <c r="AD127" s="1"/>
  <c r="V133"/>
  <c r="V135" s="1"/>
  <c r="AM133"/>
  <c r="AM135" s="1"/>
  <c r="V141"/>
  <c r="V143" s="1"/>
  <c r="AM125"/>
  <c r="AM127" s="1"/>
  <c r="V125"/>
  <c r="V127" s="1"/>
  <c r="AR155" l="1"/>
  <c r="AM155"/>
  <c r="Z155"/>
  <c r="I155"/>
  <c r="AW155"/>
  <c r="N155"/>
  <c r="R155"/>
  <c r="AD155"/>
  <c r="BB155"/>
  <c r="V155"/>
  <c r="A160" l="1"/>
</calcChain>
</file>

<file path=xl/sharedStrings.xml><?xml version="1.0" encoding="utf-8"?>
<sst xmlns="http://schemas.openxmlformats.org/spreadsheetml/2006/main" count="520" uniqueCount="465">
  <si>
    <t>Stempel dzienny/ Pieczęć urzędu</t>
  </si>
  <si>
    <t>DOGO-3</t>
  </si>
  <si>
    <t>DEKLARACJA O WYSOKOŚCI OPŁATY ZA GOSPODAROWANIE ODPADAMI KOMUNALNYMI- NIERUCHOMOŚĆ, NA KTÓREJ NIE ZAMIESZKUJĄ MIESZKAŃCY, A POWSTAJĄ ODPADY KOMUNALNE</t>
  </si>
  <si>
    <t>Podstawa prawna</t>
  </si>
  <si>
    <t>Składający</t>
  </si>
  <si>
    <t>Termin składania</t>
  </si>
  <si>
    <t>Miejsce</t>
  </si>
  <si>
    <t>Właściciel (w rozumieniu ustawy o utrzymaniu czystości i porządku w gminach) jednej nieruchomości, na której nie zamieszkują mieszkańcy, a powstają odpady komunalne.</t>
  </si>
  <si>
    <t>A. MIEJSCE SKŁADANIA DEKLARACJI</t>
  </si>
  <si>
    <t>Prezydent Miasta Opola</t>
  </si>
  <si>
    <t>Rynek- Ratusz</t>
  </si>
  <si>
    <t>45-015 Opole</t>
  </si>
  <si>
    <t>Dzień-</t>
  </si>
  <si>
    <t>Miesiąc-</t>
  </si>
  <si>
    <t>Rok</t>
  </si>
  <si>
    <t>data zmiany danych</t>
  </si>
  <si>
    <t>obowiązująca od</t>
  </si>
  <si>
    <t>data</t>
  </si>
  <si>
    <t>właściciel</t>
  </si>
  <si>
    <t>użytkownik wieczysty</t>
  </si>
  <si>
    <t>inny podmiot</t>
  </si>
  <si>
    <t>posiadający nieruchomość w zarządzie lub użytkowaniu</t>
  </si>
  <si>
    <t>osoba fizyczna</t>
  </si>
  <si>
    <t>osoba prawna</t>
  </si>
  <si>
    <t>jednostka organizacyjna</t>
  </si>
  <si>
    <t>inny (jaki?)</t>
  </si>
  <si>
    <t>Nazwisko*/Nazwa pełna**</t>
  </si>
  <si>
    <t>Imię*/Nazwa skrócona**</t>
  </si>
  <si>
    <t>PESEL*</t>
  </si>
  <si>
    <t>Numer Identyfikacji Podatkowej (NIP) */**</t>
  </si>
  <si>
    <t>REGON**</t>
  </si>
  <si>
    <t>KRAJ</t>
  </si>
  <si>
    <t>WOJEWÓDZTWO</t>
  </si>
  <si>
    <t>POWIAT</t>
  </si>
  <si>
    <t>GMINA</t>
  </si>
  <si>
    <t>KOD POCZTOWY</t>
  </si>
  <si>
    <t>MIEJSCOWOŚĆ</t>
  </si>
  <si>
    <t>ULICA</t>
  </si>
  <si>
    <t>NUMER DOMU</t>
  </si>
  <si>
    <t>NR LOKALU</t>
  </si>
  <si>
    <t>POCZTA</t>
  </si>
  <si>
    <t>NUMER LOKALU</t>
  </si>
  <si>
    <t>Pojemność pojemników</t>
  </si>
  <si>
    <t>Liczba pojemników</t>
  </si>
  <si>
    <t>Ilość</t>
  </si>
  <si>
    <t>60 l</t>
  </si>
  <si>
    <t>120 l</t>
  </si>
  <si>
    <t>240 l</t>
  </si>
  <si>
    <t>360 l</t>
  </si>
  <si>
    <t>660 l</t>
  </si>
  <si>
    <t>1100 l</t>
  </si>
  <si>
    <t>Imię</t>
  </si>
  <si>
    <t>Nazwisko</t>
  </si>
  <si>
    <t>ADNOTACJE ORGANU</t>
  </si>
  <si>
    <t>Podpis (pieczęć) przyjmującego</t>
  </si>
  <si>
    <t>Czynności sprawdzające</t>
  </si>
  <si>
    <t>1.</t>
  </si>
  <si>
    <t>2.</t>
  </si>
  <si>
    <t>3.</t>
  </si>
  <si>
    <t>4.</t>
  </si>
  <si>
    <t>5.</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</si>
  <si>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</si>
  <si>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</si>
  <si>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</si>
  <si>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</si>
  <si>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</si>
  <si>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</si>
  <si>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</si>
  <si>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</si>
  <si>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</si>
  <si>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</si>
  <si>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</si>
  <si>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</si>
  <si>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</si>
  <si>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</si>
  <si>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</si>
  <si>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</si>
  <si>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</si>
  <si>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</si>
  <si>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</si>
  <si>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</si>
  <si>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</si>
  <si>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</si>
  <si>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</si>
  <si>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</si>
  <si>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</si>
  <si>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</si>
  <si>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</si>
  <si>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</si>
  <si>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</si>
  <si>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</si>
  <si>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</si>
  <si>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</si>
  <si>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</si>
  <si>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</si>
  <si>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</si>
  <si>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</si>
  <si>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</si>
  <si>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</si>
  <si>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</si>
  <si>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</si>
  <si>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</si>
  <si>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</si>
  <si>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</si>
  <si>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</si>
  <si>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</si>
  <si>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</si>
  <si>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</si>
  <si>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</si>
  <si>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</si>
  <si>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</si>
  <si>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</si>
  <si>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</si>
  <si>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</si>
  <si>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</si>
  <si>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</si>
  <si>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</si>
  <si>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</si>
  <si>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</si>
  <si>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</si>
  <si>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</si>
  <si>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</si>
  <si>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</si>
  <si>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</si>
  <si>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</si>
  <si>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</si>
  <si>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</si>
  <si>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</si>
  <si>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</si>
  <si>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</si>
  <si>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</si>
  <si>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</si>
  <si>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</si>
  <si>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</si>
  <si>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</si>
  <si>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</si>
  <si>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</si>
  <si>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</si>
  <si>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</si>
  <si>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</si>
  <si>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</si>
  <si>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</si>
  <si>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</si>
  <si>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</si>
  <si>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</si>
  <si>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</si>
  <si>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</si>
  <si>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</si>
  <si>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</si>
  <si>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</si>
  <si>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</si>
  <si>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</si>
  <si>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</si>
  <si>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</si>
  <si>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</si>
  <si>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</si>
  <si>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</si>
  <si>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</si>
  <si>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</si>
  <si>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</si>
  <si>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</si>
  <si>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</si>
  <si>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</si>
  <si>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</si>
  <si>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</si>
  <si>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</si>
  <si>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</si>
  <si>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</si>
  <si>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</si>
  <si>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</si>
  <si>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</si>
  <si>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</si>
  <si>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</si>
  <si>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</si>
  <si>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</si>
  <si>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</si>
  <si>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</si>
  <si>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</si>
  <si>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</si>
  <si>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</si>
  <si>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</si>
  <si>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</si>
  <si>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</si>
  <si>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</si>
  <si>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</si>
  <si>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</si>
  <si>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</si>
  <si>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</si>
  <si>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</si>
  <si>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</si>
  <si>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</si>
  <si>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</si>
  <si>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</si>
  <si>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</si>
  <si>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</si>
  <si>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</si>
  <si>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</si>
  <si>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</si>
  <si>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</si>
  <si>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</si>
  <si>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</si>
  <si>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</si>
  <si>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</si>
  <si>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</si>
  <si>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</si>
  <si>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</si>
  <si>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</si>
  <si>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</si>
  <si>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</si>
  <si>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</si>
  <si>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</si>
  <si>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</si>
  <si>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</si>
  <si>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</si>
  <si>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</si>
  <si>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</si>
  <si>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</si>
  <si>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</si>
  <si>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</si>
  <si>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</si>
  <si>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</si>
  <si>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</si>
  <si>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</si>
  <si>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</si>
  <si>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</si>
  <si>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</si>
  <si>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</si>
  <si>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</si>
  <si>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</si>
  <si>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</si>
  <si>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</si>
  <si>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</si>
  <si>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</si>
  <si>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</si>
  <si>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</si>
  <si>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</si>
  <si>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</si>
  <si>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</si>
  <si>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</si>
  <si>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</si>
  <si>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</si>
  <si>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</si>
  <si>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</si>
  <si>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</si>
  <si>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</si>
  <si>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</si>
  <si>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</si>
  <si>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</si>
  <si>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</si>
  <si>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</si>
  <si>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</si>
  <si>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</si>
  <si>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</si>
  <si>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</si>
  <si>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</si>
  <si>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</si>
  <si>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</si>
  <si>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</si>
  <si>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</si>
  <si>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</si>
  <si>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</si>
  <si>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</si>
  <si>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</si>
  <si>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</si>
  <si>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</si>
  <si>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</si>
  <si>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</si>
  <si>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</si>
  <si>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</si>
  <si>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</si>
  <si>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</si>
  <si>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</si>
  <si>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</si>
  <si>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</si>
  <si>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</si>
  <si>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</si>
  <si>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</si>
  <si>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</si>
  <si>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</si>
  <si>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</si>
  <si>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</si>
  <si>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</si>
  <si>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</si>
  <si>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</si>
  <si>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</si>
  <si>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</si>
  <si>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</si>
  <si>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</si>
  <si>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</si>
  <si>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</si>
  <si>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</si>
  <si>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A.</t>
  </si>
  <si>
    <t>B.</t>
  </si>
  <si>
    <t>C.</t>
  </si>
  <si>
    <t>E.</t>
  </si>
  <si>
    <t>F.</t>
  </si>
  <si>
    <t>G.</t>
  </si>
  <si>
    <t>I.</t>
  </si>
  <si>
    <t>J.</t>
  </si>
  <si>
    <t>K.</t>
  </si>
  <si>
    <t>M.</t>
  </si>
  <si>
    <t>N.</t>
  </si>
  <si>
    <t>O.</t>
  </si>
  <si>
    <t>Numer ewidencyjny</t>
  </si>
  <si>
    <t xml:space="preserve">Organ właściwy ze względu na miejsce położenia nieruchomości, na której nie zamieszkują mieszkańcy, a powstają odpady komunalne. </t>
  </si>
  <si>
    <t>Częstotliwość I</t>
  </si>
  <si>
    <t>Częstotliwość II</t>
  </si>
  <si>
    <t>Częstotliwość IV</t>
  </si>
  <si>
    <t>Częstotliwość III</t>
  </si>
  <si>
    <t>239.</t>
  </si>
  <si>
    <t>współwłaściciel</t>
  </si>
  <si>
    <t xml:space="preserve">(A*B*C)  </t>
  </si>
  <si>
    <t>D.</t>
  </si>
  <si>
    <t>(E*F*G)</t>
  </si>
  <si>
    <t>H.</t>
  </si>
  <si>
    <t>(I*J*K)</t>
  </si>
  <si>
    <t>L.</t>
  </si>
  <si>
    <t>(M*N*O)</t>
  </si>
  <si>
    <t>P.</t>
  </si>
  <si>
    <t>Pojemnik czarny z zieloną klapą lub w kolorze zielonym</t>
  </si>
  <si>
    <t>Pojemnik koloru brązowego</t>
  </si>
  <si>
    <t>Pojemnik czarny z czarną klapą</t>
  </si>
  <si>
    <t>spółka nieposiadająca osobowości prawnej</t>
  </si>
  <si>
    <t>B. DATA WYPEŁNIENIA DEKLARACJI</t>
  </si>
  <si>
    <t>-</t>
  </si>
  <si>
    <t>do</t>
  </si>
  <si>
    <t>Q.</t>
  </si>
  <si>
    <t>R.</t>
  </si>
  <si>
    <t>S.</t>
  </si>
  <si>
    <t>T.</t>
  </si>
  <si>
    <t>(Q*R*S)</t>
  </si>
  <si>
    <r>
      <t xml:space="preserve">strona </t>
    </r>
    <r>
      <rPr>
        <b/>
        <sz val="10"/>
        <rFont val="Times New Roman"/>
        <family val="1"/>
        <charset val="238"/>
      </rPr>
      <t>4</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</si>
  <si>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3</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</si>
  <si>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2</t>
    </r>
    <r>
      <rPr>
        <sz val="10"/>
        <rFont val="Times New Roman"/>
        <family val="1"/>
        <charset val="238"/>
      </rPr>
      <t xml:space="preserve"> z </t>
    </r>
    <r>
      <rPr>
        <b/>
        <sz val="10"/>
        <rFont val="Times New Roman"/>
        <family val="1"/>
        <charset val="238"/>
      </rPr>
      <t>4</t>
    </r>
  </si>
  <si>
    <r>
      <t xml:space="preserve">strona </t>
    </r>
    <r>
      <rPr>
        <b/>
        <sz val="10"/>
        <rFont val="Times New Roman"/>
        <family val="1"/>
        <charset val="238"/>
      </rPr>
      <t>1</t>
    </r>
    <r>
      <rPr>
        <sz val="10"/>
        <rFont val="Times New Roman"/>
        <family val="1"/>
        <charset val="238"/>
      </rPr>
      <t xml:space="preserve"> z </t>
    </r>
    <r>
      <rPr>
        <b/>
        <sz val="10"/>
        <rFont val="Times New Roman"/>
        <family val="1"/>
        <charset val="238"/>
      </rPr>
      <t>4</t>
    </r>
  </si>
  <si>
    <t>POLA JASNE WYPEŁNIA WŁAŚCICIEL NIERUCHOMOŚCI  MASZYNOWO, KOMPUTEROWO LUB RĘCZNIE, DUŻYMI, DRUKOWANYMI LITERAMI, CZARNYM LUB NIEBIESKIM KOLOREM</t>
  </si>
  <si>
    <t>Pojemnik z żółtą klapą,czarny z żółtą klapą lub w kolorze żółtym</t>
  </si>
  <si>
    <r>
      <t>Pierwsza deklaracja</t>
    </r>
    <r>
      <rPr>
        <vertAlign val="superscript"/>
        <sz val="10"/>
        <rFont val="Times New Roman"/>
        <family val="1"/>
        <charset val="238"/>
      </rPr>
      <t>2</t>
    </r>
  </si>
  <si>
    <r>
      <t>Korekta deklaracji</t>
    </r>
    <r>
      <rPr>
        <vertAlign val="superscript"/>
        <sz val="10"/>
        <rFont val="Times New Roman"/>
        <family val="1"/>
        <charset val="238"/>
      </rPr>
      <t>3</t>
    </r>
  </si>
  <si>
    <r>
      <t>Nowa deklaracja</t>
    </r>
    <r>
      <rPr>
        <vertAlign val="superscript"/>
        <sz val="10"/>
        <rFont val="Times New Roman"/>
        <family val="1"/>
        <charset val="238"/>
      </rPr>
      <t>4</t>
    </r>
  </si>
  <si>
    <r>
      <rPr>
        <vertAlign val="superscript"/>
        <sz val="8"/>
        <rFont val="Times New Roman"/>
        <family val="1"/>
        <charset val="238"/>
      </rPr>
      <t>3</t>
    </r>
    <r>
      <rPr>
        <sz val="8"/>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t>
    </r>
  </si>
  <si>
    <r>
      <rPr>
        <vertAlign val="superscript"/>
        <sz val="8"/>
        <rFont val="Times New Roman"/>
        <family val="1"/>
        <charset val="238"/>
      </rPr>
      <t>5</t>
    </r>
    <r>
      <rPr>
        <sz val="8"/>
        <rFont val="Times New Roman"/>
        <family val="1"/>
        <charset val="238"/>
      </rPr>
      <t>Adres zamieszkania należy podać, jeśli podatnikiem jest osoba fizyczna. W pozostałych przypadkach należy podać adres siedziby.</t>
    </r>
  </si>
  <si>
    <t>Pieczęć nagłówkowa podatnika (pole fakultatywne) */**</t>
  </si>
  <si>
    <t>Numer telefonu (pole fakultatywne) */**</t>
  </si>
  <si>
    <t>Adres e-mail (pole fakultatywne) */**</t>
  </si>
  <si>
    <t>Suma opłat dla pojemników o określonej pojemności (D+H+L+P+T)</t>
  </si>
  <si>
    <t>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</si>
  <si>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</si>
  <si>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</si>
  <si>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</si>
  <si>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</si>
  <si>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</si>
  <si>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</si>
  <si>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</si>
  <si>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</si>
  <si>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</si>
  <si>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</si>
  <si>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</si>
  <si>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</si>
  <si>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</si>
  <si>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</si>
  <si>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</si>
  <si>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</si>
  <si>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</si>
  <si>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</si>
  <si>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</si>
  <si>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</si>
  <si>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</si>
  <si>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</si>
  <si>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</si>
  <si>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</si>
  <si>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</si>
  <si>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</si>
  <si>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</si>
  <si>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</si>
  <si>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</si>
  <si>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</si>
  <si>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</si>
  <si>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</si>
  <si>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</si>
  <si>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</si>
  <si>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</si>
  <si>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</si>
  <si>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</si>
  <si>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</si>
  <si>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</si>
  <si>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</si>
  <si>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r>
      <rPr>
        <vertAlign val="superscript"/>
        <sz val="8"/>
        <rFont val="Times New Roman"/>
        <family val="1"/>
        <charset val="238"/>
      </rPr>
      <t>7</t>
    </r>
    <r>
      <rPr>
        <sz val="8"/>
        <rFont val="Times New Roman"/>
        <family val="1"/>
        <charset val="238"/>
      </rPr>
      <t xml:space="preserve"> Numer działki należy podać w przypadku, gdy numer porządkowy nieruchomości nie został ustalony. W pozostałych przypadkach należy podać numer porządkowy nieruchomości.</t>
    </r>
  </si>
  <si>
    <r>
      <t>NUMER DOMU LUB DZIAŁKI</t>
    </r>
    <r>
      <rPr>
        <vertAlign val="superscript"/>
        <sz val="8"/>
        <rFont val="Times New Roman"/>
        <family val="1"/>
        <charset val="238"/>
      </rPr>
      <t>7</t>
    </r>
  </si>
  <si>
    <r>
      <t>C. LICZBA ZAŁĄCZNIKÓW ZOGO-3</t>
    </r>
    <r>
      <rPr>
        <b/>
        <vertAlign val="superscript"/>
        <sz val="9"/>
        <rFont val="Times New Roman"/>
        <family val="1"/>
        <charset val="238"/>
      </rPr>
      <t>1</t>
    </r>
  </si>
  <si>
    <t>D. OKOLICZNOŚCI DOTYCZĄCE ZŁOŻENIA DEKLARACJI (PROSZĘ WPISAĆ ZNAK X WE WŁAŚCIWY KWADRAT):</t>
  </si>
  <si>
    <t>E. DANE DOTYCZĄCE PODMIOTU SKŁADAJĄCEGO DEKLARACJĘ (PROSZĘ WPISAĆ ZNAK X WE WŁAŚCIWY KWADRAT):</t>
  </si>
  <si>
    <t>E.1</t>
  </si>
  <si>
    <t>E.2</t>
  </si>
  <si>
    <r>
      <rPr>
        <b/>
        <sz val="9"/>
        <rFont val="Times New Roman"/>
        <family val="1"/>
        <charset val="238"/>
      </rPr>
      <t>E.3 DANE PODATNIKA</t>
    </r>
    <r>
      <rPr>
        <b/>
        <sz val="7"/>
        <rFont val="Times New Roman"/>
        <family val="1"/>
        <charset val="238"/>
      </rPr>
      <t xml:space="preserve"> (* WYPEŁNIA OSOBA FIZYCZNA,** WYPEŁNIA PODMIOT INNY NIŻ OSOBA FIZYCZNA)</t>
    </r>
  </si>
  <si>
    <r>
      <t xml:space="preserve">E.4 ADRES ZAMIESZKANIA/ SIEDZIBY PODATNIKA </t>
    </r>
    <r>
      <rPr>
        <b/>
        <vertAlign val="superscript"/>
        <sz val="10"/>
        <rFont val="Times New Roman"/>
        <family val="1"/>
        <charset val="238"/>
      </rPr>
      <t>5</t>
    </r>
  </si>
  <si>
    <t>G.4 PODSUMOWANIE WYSOKOŚCI OPŁATY</t>
  </si>
  <si>
    <r>
      <rPr>
        <vertAlign val="superscript"/>
        <sz val="8"/>
        <rFont val="Times New Roman"/>
        <family val="1"/>
        <charset val="238"/>
      </rPr>
      <t>6</t>
    </r>
    <r>
      <rPr>
        <sz val="8"/>
        <rFont val="Times New Roman"/>
        <family val="1"/>
        <charset val="238"/>
      </rPr>
      <t xml:space="preserve"> Należy wypełnić w przypadku woli otrzymywania korespondencji na inny adres niż wskazany w części E.4.</t>
    </r>
  </si>
  <si>
    <r>
      <t>Opłata</t>
    </r>
    <r>
      <rPr>
        <b/>
        <vertAlign val="superscript"/>
        <sz val="7"/>
        <rFont val="Times New Roman"/>
        <family val="1"/>
        <charset val="238"/>
      </rPr>
      <t>11</t>
    </r>
  </si>
  <si>
    <r>
      <t>Pojemnik koloru niebieskiego</t>
    </r>
    <r>
      <rPr>
        <vertAlign val="superscript"/>
        <sz val="8"/>
        <rFont val="Times New Roman"/>
        <family val="1"/>
        <charset val="238"/>
      </rPr>
      <t>12</t>
    </r>
  </si>
  <si>
    <r>
      <rPr>
        <vertAlign val="superscript"/>
        <sz val="8"/>
        <rFont val="Times New Roman"/>
        <family val="1"/>
        <charset val="238"/>
      </rPr>
      <t xml:space="preserve">2 </t>
    </r>
    <r>
      <rPr>
        <sz val="8"/>
        <rFont val="Times New Roman"/>
        <family val="1"/>
        <charset val="238"/>
      </rPr>
      <t>Pole „pierwsza deklaracja” należy zaznaczyć znakiem „X” w przypadku, gdy dany podmiot nie składał wcześniej deklaracji o wysokości opłaty za gospodarowanie odpadami komunalnymi. Pierwszą deklarację należy złożyć w terminie 14 dni od dnia powstania na danej nieruchomości odpadów komunalnych. Należy również podać datę powstania odpadów komunalnych w formacie Dzień- Miesiąc- Rok.</t>
    </r>
  </si>
  <si>
    <r>
      <t>H. PODPIS PODATNIKA WSKAZANEGO W CZĘŚCI E.3/OSÓB REPREZENTUJĄCYCH PODATNIKA</t>
    </r>
    <r>
      <rPr>
        <b/>
        <vertAlign val="superscript"/>
        <sz val="10"/>
        <rFont val="Times New Roman"/>
        <family val="1"/>
        <charset val="238"/>
      </rPr>
      <t>13</t>
    </r>
  </si>
  <si>
    <r>
      <rPr>
        <vertAlign val="superscript"/>
        <sz val="8"/>
        <rFont val="Times New Roman"/>
        <family val="1"/>
        <charset val="238"/>
      </rPr>
      <t>13</t>
    </r>
    <r>
      <rPr>
        <sz val="8"/>
        <rFont val="Times New Roman"/>
        <family val="1"/>
        <charset val="238"/>
      </rPr>
      <t xml:space="preserve"> W przypadku podatników niebędących osobami fizycznymi deklaracja powinna być podpisana zgodnie ze sposobem ich reprezentacji. Ponadto deklaracja może być podpisana także przez pełnomocnika podatnika. Pełnomocnictwo do podpisywania deklaracji oraz zawiadomienie o odwołaniu tego pełnomocnictwa składa się organowi podatkowemu właściwemu w sprawach podatku, którego dana deklaracja dotyczy.
</t>
    </r>
  </si>
  <si>
    <r>
      <t>Podpis i pieczęć</t>
    </r>
    <r>
      <rPr>
        <vertAlign val="superscript"/>
        <sz val="8"/>
        <rFont val="Times New Roman"/>
        <family val="1"/>
        <charset val="238"/>
      </rPr>
      <t>14</t>
    </r>
  </si>
  <si>
    <r>
      <t xml:space="preserve">E.5 ADRES DO KORESPONDENCJI (JEŚLI INNY NIŻ W CZĘŚCI E.4) </t>
    </r>
    <r>
      <rPr>
        <b/>
        <vertAlign val="superscript"/>
        <sz val="10"/>
        <rFont val="Times New Roman"/>
        <family val="1"/>
        <charset val="238"/>
      </rPr>
      <t>6</t>
    </r>
  </si>
  <si>
    <r>
      <t xml:space="preserve">G.2 WYBÓR CZĘSTOTLIWOŚCI WYWOZU POJEMNIKÓW </t>
    </r>
    <r>
      <rPr>
        <b/>
        <vertAlign val="superscript"/>
        <sz val="9"/>
        <rFont val="Times New Roman"/>
        <family val="1"/>
        <charset val="238"/>
      </rPr>
      <t xml:space="preserve">8  </t>
    </r>
    <r>
      <rPr>
        <b/>
        <sz val="9"/>
        <rFont val="Times New Roman"/>
        <family val="1"/>
        <charset val="238"/>
      </rPr>
      <t>(PROSZĘ WPISAĆ ZNAK X WE WŁAŚCIWY KWADRAT)</t>
    </r>
  </si>
  <si>
    <r>
      <rPr>
        <vertAlign val="superscript"/>
        <sz val="8"/>
        <rFont val="Times New Roman"/>
        <family val="1"/>
        <charset val="238"/>
      </rPr>
      <t>8</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t>
    </r>
  </si>
  <si>
    <r>
      <t>G.3 WYLICZENIE WYSOKOŚCI OPŁATY</t>
    </r>
    <r>
      <rPr>
        <b/>
        <vertAlign val="superscript"/>
        <sz val="10"/>
        <rFont val="Times New Roman"/>
        <family val="1"/>
        <charset val="238"/>
      </rPr>
      <t>9</t>
    </r>
  </si>
  <si>
    <r>
      <t>Stawka</t>
    </r>
    <r>
      <rPr>
        <vertAlign val="superscript"/>
        <sz val="8"/>
        <rFont val="Times New Roman"/>
        <family val="1"/>
        <charset val="238"/>
      </rPr>
      <t>10</t>
    </r>
  </si>
  <si>
    <r>
      <t>Częstotliwość</t>
    </r>
    <r>
      <rPr>
        <vertAlign val="superscript"/>
        <sz val="7"/>
        <rFont val="Times New Roman"/>
        <family val="1"/>
        <charset val="238"/>
      </rPr>
      <t>8</t>
    </r>
  </si>
  <si>
    <r>
      <t>9</t>
    </r>
    <r>
      <rPr>
        <sz val="8"/>
        <rFont val="Times New Roman"/>
        <family val="1"/>
        <charset val="238"/>
      </rPr>
      <t>W przypadku istnienia obowiązku złożenia załącznika ZOGO-3 suma iloczynów zadeklarowanych w części G.3 pojemności pojemników, ich ilości i częstotliwości nie może być niższa od miesięcznej ilości odpadów komunalnych powstających w budynku wyrażonej w litrach, wykazanych w poz. 221 załącznika ZOGO-3 lub sumy wartości z poz. 221 załączników ZOGO-3 w przypadku złożenia więcej niż 1 załącznika ZOGO-3 dotyczącego nieruchomości ujętej w druku DOGO-3.</t>
    </r>
  </si>
  <si>
    <r>
      <rPr>
        <vertAlign val="superscript"/>
        <sz val="8"/>
        <rFont val="Times New Roman"/>
        <family val="1"/>
        <charset val="238"/>
      </rPr>
      <t>12</t>
    </r>
    <r>
      <rPr>
        <sz val="8"/>
        <rFont val="Times New Roman"/>
        <family val="1"/>
        <charset val="238"/>
      </rPr>
      <t xml:space="preserve"> Wypełnia się w przypadku, gdy deklaracja dotyczy opłaty za gospodarowanie odpadami komunalnymi za miesiąc styczeń 2020 roku oraz miesiące przypadające po styczniu 2020 roku. </t>
    </r>
  </si>
  <si>
    <r>
      <rPr>
        <vertAlign val="superscript"/>
        <sz val="8"/>
        <rFont val="Times New Roman"/>
        <family val="1"/>
        <charset val="238"/>
      </rPr>
      <t>4</t>
    </r>
    <r>
      <rPr>
        <sz val="8"/>
        <rFont val="Times New Roman"/>
        <family val="1"/>
        <charset val="238"/>
      </rPr>
      <t xml:space="preserve"> Pole „nowa deklaracja” należy zaznaczyć znakiem „X” w przypadku zmiany danych będących podstawą ustalenia wysokości należnej opłaty za gospodarowanie odpadami komunalnymi lub określonej w deklaracji ilości odpadów komunalnych powstających na danej nieruchomości. Nową deklarację należy złożyć w terminie do 10 dnia miesiąca następującego po miesiącu, w którym nastąpiła zmiana. Opłatę za gospodarowanie odpadami komunalnymi w zmienionej wysokości uiszcza się za miesiąc, w którym nastąpiła zmiana. Datę zaistnienia zmiany należy podać w formacie Dzień- Miesiąc- Rok. Właściciel nieruchomości nie może złożyć deklaracji zmniejszającej wysokość zobowiązania z tytułu opłaty za gospodarowanie odpadami komunalnymi za okres wsteczny z wyjątkiem złożenia nowej deklaracji w terminie do 10 dnia miesiąca następującego po miesiącu, w którym nastąpiła zmiana.</t>
    </r>
  </si>
  <si>
    <r>
      <t>3,5 m</t>
    </r>
    <r>
      <rPr>
        <vertAlign val="superscript"/>
        <sz val="8"/>
        <rFont val="Times New Roman"/>
        <family val="1"/>
        <charset val="238"/>
      </rPr>
      <t>3</t>
    </r>
  </si>
  <si>
    <r>
      <t xml:space="preserve"> 5 m</t>
    </r>
    <r>
      <rPr>
        <vertAlign val="superscript"/>
        <sz val="8"/>
        <rFont val="Times New Roman"/>
        <family val="1"/>
        <charset val="238"/>
      </rPr>
      <t>3</t>
    </r>
  </si>
  <si>
    <r>
      <t>7 m</t>
    </r>
    <r>
      <rPr>
        <vertAlign val="superscript"/>
        <sz val="8"/>
        <rFont val="Times New Roman"/>
        <family val="1"/>
        <charset val="238"/>
      </rPr>
      <t>3</t>
    </r>
  </si>
  <si>
    <r>
      <t>15m</t>
    </r>
    <r>
      <rPr>
        <vertAlign val="superscript"/>
        <sz val="8"/>
        <rFont val="Times New Roman"/>
        <family val="1"/>
        <charset val="238"/>
      </rPr>
      <t>3</t>
    </r>
  </si>
  <si>
    <r>
      <t>15 m</t>
    </r>
    <r>
      <rPr>
        <vertAlign val="superscript"/>
        <sz val="8"/>
        <rFont val="Times New Roman"/>
        <family val="1"/>
        <charset val="238"/>
      </rPr>
      <t>3</t>
    </r>
  </si>
  <si>
    <r>
      <t>36 m</t>
    </r>
    <r>
      <rPr>
        <vertAlign val="superscript"/>
        <sz val="8"/>
        <rFont val="Times New Roman"/>
        <family val="1"/>
        <charset val="238"/>
      </rPr>
      <t>3</t>
    </r>
  </si>
  <si>
    <t>G. OBLICZENIE WYSOKOŚCI OPŁATY ZA GOSPODAROWANIE ODPADAMI KOMUNALNYMI</t>
  </si>
  <si>
    <t>OŚWIADCZAM, ŻE ODPADY Z WW. NIERUCHOMOŚCI/CZĘŚCI NIERUCHOMOŚCI BĘDĄ ZBIERANE I ODBIERANE W SPOSÓB:</t>
  </si>
  <si>
    <t>SELEKTYWNY</t>
  </si>
  <si>
    <t>NIESELEKTYWNY</t>
  </si>
  <si>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</si>
  <si>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</si>
  <si>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</si>
  <si>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t>Ustawa z dnia 13 września 1996 r. o utrzymaniu czystości i porządku w gminach (tekst jedn.: Dz. U. z 2019 r., poz. 2010 z pózn. zm.).</t>
  </si>
  <si>
    <r>
      <rPr>
        <vertAlign val="superscript"/>
        <sz val="8"/>
        <rFont val="Times New Roman"/>
        <family val="1"/>
        <charset val="238"/>
      </rPr>
      <t>1</t>
    </r>
    <r>
      <rPr>
        <sz val="8"/>
        <rFont val="Times New Roman"/>
        <family val="1"/>
        <charset val="238"/>
      </rPr>
      <t xml:space="preserve"> Załącznik/załączniki ZOGO-3 składa właściciel nieruchomości w sytuacji, gdy nieruchomość ujęta w druku DOGO-3 stanowi nieruchomość zabudowaną budynkiem wielolokalowym, w którym ustanowiono odrębną własność lokalu.</t>
    </r>
  </si>
  <si>
    <r>
      <t xml:space="preserve">G.1 OŚWIADCZENIE DOTYCZĄCE ZBIERANIA I ODBIERANIA ODPADÓW KOMUNALNYCH (PROSZĘ WPISAĆ ZNAK X WE WŁAŚCIWY KWADRAT) </t>
    </r>
    <r>
      <rPr>
        <i/>
        <sz val="8"/>
        <rFont val="Times New Roman"/>
        <family val="1"/>
        <charset val="238"/>
      </rPr>
      <t>Oświadczenie wypełnia się wyłącznie, gdy deklaracja dotyczy okresu czasu, w którym obowiązek selektywnego zbierania odpadów komunalnych nie został ustanowiony.</t>
    </r>
  </si>
  <si>
    <t>37.</t>
  </si>
  <si>
    <t>215.</t>
  </si>
  <si>
    <t>W terminie 14 dni od dnia powstania na danej nieruchomości odpadów komunalnych. W przypadku zmiany danych będących podstawą ustalenia wysokości należnej opłaty za gospodarowanie odpadami komunalnymi lub określonej w deklaracji ilości odpadów komunalnych powstających na danej nieruchomości właściciel nieruchomości obowiązany jest złożyć nową deklarację w terminie do 10 dnia miesiąca następującego po miesiącu, w którym nastąpiła zmiana.</t>
  </si>
  <si>
    <r>
      <rPr>
        <vertAlign val="superscript"/>
        <sz val="8"/>
        <rFont val="Times New Roman"/>
        <family val="1"/>
        <charset val="238"/>
      </rPr>
      <t>11</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</si>
  <si>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t>Oświadczam, że deklaracja dotyczy budynku/budynków lub części budynku/budynków wchodzących w skład nieruchomości zabudowanej budynkiem wielolokalowym lub budynkami wielolokalowymi, które posiadają przyporządkowane im oddzielne miejsca gromadzenia odpadów komunalnych</t>
  </si>
  <si>
    <t>F.1 ADRES NIERUCHOMOŚCI/CZĘŚCI NIERUCHOMOŚCI POŁOŻONEJ W OPOLU, NA KTÓREJ NIE ZAMIESZKUJĄ MIESZKAŃCY, A POWSTAJĄ ODPADY KOMUNALNE (JEŚLI INNY NIŻ W CZĘŚCI E.4)</t>
  </si>
  <si>
    <r>
      <rPr>
        <b/>
        <sz val="8"/>
        <rFont val="Times New Roman"/>
        <family val="1"/>
        <charset val="238"/>
      </rPr>
      <t xml:space="preserve">F.2. OŚWIADCZENIE DOTYCZĄCE PRZYPORZĄDKOWANIA DO CZĘŚCI NIERUCHOMOŚCI ODDZIELNEGO MIEJSCA GROMADZENIA ODPADÓW KOMUNALNYCH </t>
    </r>
    <r>
      <rPr>
        <i/>
        <sz val="8"/>
        <rFont val="Times New Roman"/>
        <family val="1"/>
        <charset val="238"/>
      </rPr>
      <t>(wypełnia się poprzez wpisanie znaku X w wyznaczonym polu wyłącznie, gdy deklaracja dotyczy budynku/budynków  lub  części budynku/budynków wchodzących w skład nieruchomości zabudowanej budynkiem wielolokalowym lub budynkami wielolokalowymi, które posiadają przyporządkowane im oddzielne miejsca gromadzenia odpadów komunalnych)</t>
    </r>
  </si>
  <si>
    <t>Administratorem Pani/Pana danych osobowych jest Prezydent Miasta Opola, adres: Rynek- Ratusz, kod pocztowy 45-015 Opole, e-mail: urzad@um.opole.pl, tel. (+48 77) 45 11 800</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</si>
  <si>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</si>
  <si>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 xml:space="preserve">Odbiorcą Pani/Pana danych osobowych będą organy i podmioty uprawnione do ich otrzymania w związku z realizacją obowiązku wynikającego z przepisów prawa.
</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</si>
  <si>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</si>
  <si>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</si>
  <si>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Przysługuje Pani/Panu prawo wniesienia skargi do Prezesa Urzędu Ochrony Danych Osobowych, ul. Stawki 2, 00-193 Warszawa, gdy uzna Pani/Pan, iż przetwarzanie danych osobowych Pani/Pana dotyczących narusza przepisy RODO.</t>
  </si>
  <si>
    <t xml:space="preserve">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
 </t>
  </si>
  <si>
    <t xml:space="preserve">Podane przez Panią/Pana dane osobowe nie będą podlegały zautomatyzowanemu podejmowaniu decyzji, w tym profilowaniu. </t>
  </si>
  <si>
    <t>Suma wartości z poz. od 260 do 270.</t>
  </si>
  <si>
    <t>280.</t>
  </si>
  <si>
    <r>
      <rPr>
        <b/>
        <sz val="8"/>
        <rFont val="Times New Roman"/>
        <family val="1"/>
        <charset val="238"/>
      </rPr>
      <t>Pouczenie</t>
    </r>
    <r>
      <rPr>
        <sz val="8"/>
        <rFont val="Times New Roman"/>
        <family val="1"/>
        <charset val="238"/>
      </rPr>
      <t xml:space="preserve">
W przypadku niewpłacenia w obowiązującym terminie kwoty z poz. 271 lub wpłacenia jej w niepełnej wysokości niniejsza deklaracja stanowi podstawę do wystawienia tytułu wykonawczego, zgodnie z przepisami ustawy z dnia 17 czerwca 1966 r. o postępowaniu egzekucyjnym w administracji 
(tekst jedn.: Dz. U. z 2019 r., poz. 1438 z późn. zm.).
</t>
    </r>
  </si>
  <si>
    <t xml:space="preserve">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informuje się, że:
</t>
  </si>
  <si>
    <t>Dane kontaktowe Inspektora ochrony danych w Urzędzie Miasta Opola adres: Rynek- Ratusz, 45-015 Opole, e-mail: iod@um.opole.pl, tel. (+48 77) 54 11 328</t>
  </si>
  <si>
    <r>
      <rPr>
        <vertAlign val="superscript"/>
        <sz val="8"/>
        <rFont val="Times New Roman"/>
        <family val="1"/>
        <charset val="238"/>
      </rPr>
      <t>10</t>
    </r>
    <r>
      <rPr>
        <sz val="8"/>
        <rFont val="Times New Roman"/>
        <family val="1"/>
        <charset val="238"/>
      </rPr>
      <t>Stawka została określona właściwą uchwałą Rady Miasta Opola w sprawie wyboru metody ustalenia opłaty za gospodarowanie odpadami komunalnymi odebranymi z nieruchomości na terenie Miasta Opola oraz ustalenia stawki tej opłaty. W przypadku złożenia deklaracji za okres czasu, w którym stawki opłaty zostały ustalone za pojemnik o pojemności mieszczący się w zakresie pojemności do pól dotyczących pojemników o pojemności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oraz 36 m</t>
    </r>
    <r>
      <rPr>
        <vertAlign val="superscript"/>
        <sz val="8"/>
        <rFont val="Times New Roman"/>
        <family val="1"/>
        <charset val="238"/>
      </rPr>
      <t>3</t>
    </r>
    <r>
      <rPr>
        <sz val="8"/>
        <rFont val="Times New Roman"/>
        <family val="1"/>
        <charset val="238"/>
      </rPr>
      <t xml:space="preserve"> wpisać należy stawki odpowiednio dla pojemników o pojemności 1100 l- 3,5 m</t>
    </r>
    <r>
      <rPr>
        <vertAlign val="superscript"/>
        <sz val="8"/>
        <rFont val="Times New Roman"/>
        <family val="1"/>
        <charset val="238"/>
      </rPr>
      <t xml:space="preserve">3 </t>
    </r>
    <r>
      <rPr>
        <sz val="8"/>
        <rFont val="Times New Roman"/>
        <family val="1"/>
        <charset val="238"/>
      </rPr>
      <t>włącznie,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xml:space="preserve"> włącznie,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 xml:space="preserve">3 </t>
    </r>
    <r>
      <rPr>
        <sz val="8"/>
        <rFont val="Times New Roman"/>
        <family val="1"/>
        <charset val="238"/>
      </rPr>
      <t>włącznie,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włącznie, 15 m</t>
    </r>
    <r>
      <rPr>
        <vertAlign val="superscript"/>
        <sz val="8"/>
        <rFont val="Times New Roman"/>
        <family val="1"/>
        <charset val="238"/>
      </rPr>
      <t>3</t>
    </r>
    <r>
      <rPr>
        <sz val="8"/>
        <rFont val="Times New Roman"/>
        <family val="1"/>
        <charset val="238"/>
      </rPr>
      <t>- 36 m</t>
    </r>
    <r>
      <rPr>
        <vertAlign val="superscript"/>
        <sz val="8"/>
        <rFont val="Times New Roman"/>
        <family val="1"/>
        <charset val="238"/>
      </rPr>
      <t>3</t>
    </r>
    <r>
      <rPr>
        <sz val="8"/>
        <rFont val="Times New Roman"/>
        <family val="1"/>
        <charset val="238"/>
      </rPr>
      <t>.</t>
    </r>
  </si>
  <si>
    <r>
      <rPr>
        <vertAlign val="superscript"/>
        <sz val="8"/>
        <rFont val="Times New Roman"/>
        <family val="1"/>
        <charset val="238"/>
      </rPr>
      <t>14</t>
    </r>
    <r>
      <rPr>
        <sz val="8"/>
        <rFont val="Times New Roman"/>
        <family val="1"/>
        <charset val="238"/>
      </rPr>
      <t xml:space="preserve"> Umieszczenie pieczęci w poz. 274 oraz poz. 277 nie jest obowiązkowe.</t>
    </r>
  </si>
  <si>
    <t>Załącznik nr 2 do uchwały nr XXIV/493/20 Rady Miasta Opola z dnia 26 marca 2020 r.</t>
  </si>
  <si>
    <t>styczeń</t>
  </si>
  <si>
    <t>luty</t>
  </si>
  <si>
    <t>marzec</t>
  </si>
  <si>
    <t>kwiecień</t>
  </si>
  <si>
    <t>maj</t>
  </si>
  <si>
    <t>czerwiec</t>
  </si>
  <si>
    <t>lipiec</t>
  </si>
  <si>
    <t>sierpień</t>
  </si>
  <si>
    <t>wrzesień</t>
  </si>
  <si>
    <t>październik</t>
  </si>
  <si>
    <t>listopad</t>
  </si>
  <si>
    <t>grudzień</t>
  </si>
  <si>
    <t>ZŁ</t>
  </si>
</sst>
</file>

<file path=xl/styles.xml><?xml version="1.0" encoding="utf-8"?>
<styleSheet xmlns="http://schemas.openxmlformats.org/spreadsheetml/2006/main">
  <numFmts count="1">
    <numFmt numFmtId="164" formatCode="#,##0.00\ &quot;zł&quot;"/>
  </numFmts>
  <fonts count="30">
    <font>
      <sz val="11"/>
      <color theme="1"/>
      <name val="Calibri"/>
      <family val="2"/>
      <scheme val="minor"/>
    </font>
    <font>
      <vertAlign val="subscript"/>
      <sz val="8"/>
      <name val="Times New Roman"/>
      <family val="1"/>
      <charset val="238"/>
    </font>
    <font>
      <sz val="8"/>
      <name val="Times New Roman"/>
      <family val="1"/>
      <charset val="238"/>
    </font>
    <font>
      <vertAlign val="superscript"/>
      <sz val="8"/>
      <name val="Times New Roman"/>
      <family val="1"/>
      <charset val="238"/>
    </font>
    <font>
      <sz val="11"/>
      <name val="Calibri"/>
      <family val="2"/>
      <scheme val="minor"/>
    </font>
    <font>
      <b/>
      <sz val="10"/>
      <name val="Times New Roman"/>
      <family val="1"/>
      <charset val="238"/>
    </font>
    <font>
      <b/>
      <sz val="8"/>
      <name val="Times New Roman"/>
      <family val="1"/>
      <charset val="238"/>
    </font>
    <font>
      <b/>
      <sz val="11"/>
      <name val="Calibri"/>
      <family val="2"/>
      <scheme val="minor"/>
    </font>
    <font>
      <b/>
      <sz val="14"/>
      <name val="Times New Roman"/>
      <family val="1"/>
      <charset val="238"/>
    </font>
    <font>
      <b/>
      <sz val="9"/>
      <name val="Times New Roman"/>
      <family val="1"/>
      <charset val="238"/>
    </font>
    <font>
      <sz val="9"/>
      <name val="Times New Roman"/>
      <family val="1"/>
      <charset val="238"/>
    </font>
    <font>
      <sz val="10"/>
      <name val="Times New Roman"/>
      <family val="1"/>
      <charset val="238"/>
    </font>
    <font>
      <vertAlign val="superscript"/>
      <sz val="10"/>
      <name val="Times New Roman"/>
      <family val="1"/>
      <charset val="238"/>
    </font>
    <font>
      <b/>
      <sz val="7"/>
      <name val="Times New Roman"/>
      <family val="1"/>
      <charset val="238"/>
    </font>
    <font>
      <sz val="7"/>
      <name val="Times New Roman"/>
      <family val="1"/>
      <charset val="238"/>
    </font>
    <font>
      <b/>
      <vertAlign val="superscript"/>
      <sz val="10"/>
      <name val="Times New Roman"/>
      <family val="1"/>
      <charset val="238"/>
    </font>
    <font>
      <b/>
      <vertAlign val="superscript"/>
      <sz val="9"/>
      <name val="Times New Roman"/>
      <family val="1"/>
      <charset val="238"/>
    </font>
    <font>
      <vertAlign val="superscript"/>
      <sz val="7"/>
      <name val="Times New Roman"/>
      <family val="1"/>
      <charset val="238"/>
    </font>
    <font>
      <b/>
      <vertAlign val="superscript"/>
      <sz val="7"/>
      <name val="Times New Roman"/>
      <family val="1"/>
      <charset val="238"/>
    </font>
    <font>
      <sz val="7.5"/>
      <name val="Times New Roman"/>
      <family val="1"/>
      <charset val="238"/>
    </font>
    <font>
      <b/>
      <sz val="16"/>
      <name val="Times New Roman"/>
      <family val="1"/>
      <charset val="238"/>
    </font>
    <font>
      <b/>
      <vertAlign val="subscript"/>
      <sz val="8"/>
      <name val="Times New Roman"/>
      <family val="1"/>
      <charset val="238"/>
    </font>
    <font>
      <sz val="11"/>
      <name val="Calibri"/>
      <family val="2"/>
      <charset val="238"/>
      <scheme val="minor"/>
    </font>
    <font>
      <b/>
      <sz val="7.5"/>
      <name val="Times New Roman"/>
      <family val="1"/>
      <charset val="238"/>
    </font>
    <font>
      <i/>
      <sz val="8"/>
      <name val="Times New Roman"/>
      <family val="1"/>
      <charset val="238"/>
    </font>
    <font>
      <vertAlign val="subscript"/>
      <sz val="10"/>
      <name val="Times New Roman"/>
      <family val="1"/>
      <charset val="238"/>
    </font>
    <font>
      <sz val="11"/>
      <name val="Times New Roman"/>
      <family val="1"/>
      <charset val="238"/>
    </font>
    <font>
      <b/>
      <sz val="12"/>
      <name val="Times New Roman"/>
      <family val="1"/>
      <charset val="238"/>
    </font>
    <font>
      <b/>
      <sz val="11"/>
      <name val="Times New Roman"/>
      <family val="1"/>
      <charset val="238"/>
    </font>
    <font>
      <b/>
      <sz val="20"/>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auto="1"/>
      </bottom>
      <diagonal/>
    </border>
    <border>
      <left/>
      <right/>
      <top style="dotted">
        <color auto="1"/>
      </top>
      <bottom/>
      <diagonal/>
    </border>
  </borders>
  <cellStyleXfs count="1">
    <xf numFmtId="0" fontId="0" fillId="0" borderId="0"/>
  </cellStyleXfs>
  <cellXfs count="566">
    <xf numFmtId="0" fontId="0" fillId="0" borderId="0" xfId="0"/>
    <xf numFmtId="0" fontId="1" fillId="2" borderId="5"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xf numFmtId="0" fontId="4" fillId="0" borderId="3" xfId="0" applyFont="1" applyFill="1" applyBorder="1"/>
    <xf numFmtId="0" fontId="4" fillId="0" borderId="2" xfId="0" applyFont="1" applyFill="1" applyBorder="1"/>
    <xf numFmtId="0" fontId="4" fillId="0" borderId="2" xfId="0" applyFont="1" applyFill="1" applyBorder="1" applyAlignment="1">
      <alignment horizontal="center"/>
    </xf>
    <xf numFmtId="0" fontId="4" fillId="0" borderId="0" xfId="0" applyFont="1"/>
    <xf numFmtId="0" fontId="4" fillId="3" borderId="1" xfId="0" applyFont="1" applyFill="1" applyBorder="1" applyAlignment="1">
      <alignment vertical="top"/>
    </xf>
    <xf numFmtId="0" fontId="4" fillId="3" borderId="2" xfId="0" applyFont="1" applyFill="1" applyBorder="1" applyAlignment="1">
      <alignment vertical="top"/>
    </xf>
    <xf numFmtId="0" fontId="4" fillId="0" borderId="0" xfId="0" applyFont="1" applyAlignment="1">
      <alignment vertical="top"/>
    </xf>
    <xf numFmtId="0" fontId="4" fillId="3" borderId="4" xfId="0" applyFont="1" applyFill="1" applyBorder="1"/>
    <xf numFmtId="0" fontId="4" fillId="3" borderId="0" xfId="0" applyFont="1" applyFill="1" applyBorder="1"/>
    <xf numFmtId="0" fontId="4" fillId="3" borderId="5" xfId="0" applyFont="1" applyFill="1" applyBorder="1"/>
    <xf numFmtId="0" fontId="4" fillId="3" borderId="6" xfId="0" applyFont="1" applyFill="1" applyBorder="1"/>
    <xf numFmtId="0" fontId="4" fillId="2" borderId="1" xfId="0" applyFont="1" applyFill="1" applyBorder="1"/>
    <xf numFmtId="0" fontId="4" fillId="2" borderId="2" xfId="0" applyFont="1" applyFill="1" applyBorder="1"/>
    <xf numFmtId="0" fontId="4" fillId="2" borderId="3" xfId="0" applyFont="1" applyFill="1" applyBorder="1"/>
    <xf numFmtId="0" fontId="4" fillId="2" borderId="0" xfId="0" applyFont="1" applyFill="1" applyBorder="1" applyAlignment="1">
      <alignment vertical="center"/>
    </xf>
    <xf numFmtId="0" fontId="4" fillId="2" borderId="6" xfId="0" applyFont="1" applyFill="1" applyBorder="1"/>
    <xf numFmtId="0" fontId="4" fillId="2" borderId="7" xfId="0" applyFont="1" applyFill="1" applyBorder="1"/>
    <xf numFmtId="0" fontId="1" fillId="2" borderId="8" xfId="0" applyFont="1" applyFill="1" applyBorder="1"/>
    <xf numFmtId="0" fontId="5"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4" fillId="0" borderId="3" xfId="0" applyFont="1" applyBorder="1"/>
    <xf numFmtId="0" fontId="4" fillId="0" borderId="3" xfId="0" applyFont="1" applyBorder="1" applyAlignment="1">
      <alignment horizontal="center"/>
    </xf>
    <xf numFmtId="0" fontId="1" fillId="0" borderId="8" xfId="0" applyFont="1" applyBorder="1"/>
    <xf numFmtId="0" fontId="4" fillId="0" borderId="5" xfId="0" applyFont="1" applyBorder="1" applyAlignment="1">
      <alignment horizontal="center"/>
    </xf>
    <xf numFmtId="0" fontId="4" fillId="0" borderId="5" xfId="0" applyFont="1" applyBorder="1"/>
    <xf numFmtId="0" fontId="4" fillId="0" borderId="0" xfId="0" applyFont="1" applyBorder="1"/>
    <xf numFmtId="0" fontId="4" fillId="0" borderId="0" xfId="0" applyFont="1" applyFill="1" applyBorder="1" applyAlignment="1">
      <alignment horizontal="center"/>
    </xf>
    <xf numFmtId="0" fontId="4" fillId="0" borderId="0" xfId="0" applyFont="1" applyFill="1" applyBorder="1"/>
    <xf numFmtId="0" fontId="5" fillId="0" borderId="0" xfId="0" applyFont="1" applyFill="1" applyBorder="1" applyAlignment="1">
      <alignment horizontal="left" vertical="center"/>
    </xf>
    <xf numFmtId="0" fontId="1" fillId="0" borderId="0" xfId="0" applyFont="1"/>
    <xf numFmtId="0" fontId="4" fillId="0" borderId="2" xfId="0" applyFont="1" applyBorder="1" applyAlignment="1">
      <alignment horizontal="center"/>
    </xf>
    <xf numFmtId="0" fontId="4" fillId="0" borderId="2" xfId="0" applyFont="1" applyBorder="1"/>
    <xf numFmtId="0" fontId="8" fillId="0" borderId="2" xfId="0" applyFont="1" applyBorder="1" applyAlignment="1">
      <alignment horizontal="center" vertical="center"/>
    </xf>
    <xf numFmtId="0" fontId="20" fillId="0" borderId="3" xfId="0" applyFont="1" applyBorder="1" applyAlignment="1">
      <alignment horizontal="center" vertical="center"/>
    </xf>
    <xf numFmtId="0" fontId="2" fillId="0" borderId="2" xfId="0" applyFont="1" applyBorder="1" applyAlignment="1">
      <alignment horizontal="left" vertical="top"/>
    </xf>
    <xf numFmtId="0" fontId="2" fillId="0" borderId="0" xfId="0" applyFont="1" applyBorder="1" applyAlignment="1">
      <alignment horizontal="left" vertical="top"/>
    </xf>
    <xf numFmtId="0" fontId="2" fillId="0" borderId="2" xfId="0" applyFont="1" applyBorder="1" applyAlignment="1">
      <alignment vertical="top"/>
    </xf>
    <xf numFmtId="0" fontId="11" fillId="2" borderId="0" xfId="0" applyFont="1" applyFill="1" applyBorder="1" applyAlignment="1">
      <alignment horizontal="center" vertical="top"/>
    </xf>
    <xf numFmtId="0" fontId="2" fillId="2" borderId="0" xfId="0" applyFont="1" applyFill="1" applyBorder="1" applyAlignment="1">
      <alignment horizontal="left" vertical="top"/>
    </xf>
    <xf numFmtId="0" fontId="11" fillId="2" borderId="4" xfId="0" applyFont="1" applyFill="1" applyBorder="1" applyAlignment="1">
      <alignment horizontal="center" vertical="top"/>
    </xf>
    <xf numFmtId="0" fontId="11" fillId="2" borderId="0" xfId="0" applyFont="1" applyFill="1" applyBorder="1" applyAlignment="1">
      <alignment horizontal="center" vertical="top"/>
    </xf>
    <xf numFmtId="0" fontId="11" fillId="2" borderId="6" xfId="0" applyFont="1" applyFill="1" applyBorder="1" applyAlignment="1">
      <alignment horizontal="center" vertical="top"/>
    </xf>
    <xf numFmtId="0" fontId="11" fillId="2" borderId="7" xfId="0" applyFont="1" applyFill="1" applyBorder="1" applyAlignment="1">
      <alignment horizontal="center"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4" fillId="0" borderId="2" xfId="0" applyFont="1" applyBorder="1" applyAlignment="1">
      <alignment horizontal="left" vertical="top"/>
    </xf>
    <xf numFmtId="0" fontId="14" fillId="0" borderId="1" xfId="0" applyFont="1" applyBorder="1" applyAlignment="1">
      <alignment horizontal="left" vertical="top"/>
    </xf>
    <xf numFmtId="0" fontId="14" fillId="0" borderId="2" xfId="0" applyFont="1" applyBorder="1" applyAlignment="1">
      <alignment horizontal="left" vertical="top"/>
    </xf>
    <xf numFmtId="0" fontId="2" fillId="0" borderId="1" xfId="0" applyFont="1" applyBorder="1" applyAlignment="1">
      <alignment vertical="top"/>
    </xf>
    <xf numFmtId="0" fontId="2" fillId="0" borderId="2" xfId="0" applyFont="1" applyBorder="1" applyAlignment="1">
      <alignment vertical="top"/>
    </xf>
    <xf numFmtId="0" fontId="4" fillId="0" borderId="2" xfId="0" applyFont="1" applyBorder="1" applyAlignment="1">
      <alignment horizontal="center"/>
    </xf>
    <xf numFmtId="0" fontId="4" fillId="0" borderId="2" xfId="0" applyFont="1" applyBorder="1"/>
    <xf numFmtId="0" fontId="4" fillId="0" borderId="0" xfId="0" applyFont="1" applyBorder="1"/>
    <xf numFmtId="0" fontId="4" fillId="0" borderId="0" xfId="0" applyFont="1" applyBorder="1" applyAlignment="1">
      <alignment horizontal="center"/>
    </xf>
    <xf numFmtId="0" fontId="5" fillId="0" borderId="2" xfId="0" applyFont="1" applyBorder="1" applyAlignment="1">
      <alignment vertical="center"/>
    </xf>
    <xf numFmtId="0" fontId="4" fillId="0" borderId="2" xfId="0" applyFont="1" applyBorder="1" applyAlignment="1">
      <alignment vertical="center"/>
    </xf>
    <xf numFmtId="0" fontId="22" fillId="0" borderId="3" xfId="0" applyFont="1" applyBorder="1"/>
    <xf numFmtId="0" fontId="21" fillId="0" borderId="8" xfId="0" applyFont="1" applyBorder="1"/>
    <xf numFmtId="0" fontId="11" fillId="2" borderId="0" xfId="0" applyFont="1" applyFill="1" applyBorder="1" applyAlignment="1">
      <alignment horizontal="left" vertical="center"/>
    </xf>
    <xf numFmtId="0" fontId="11" fillId="2" borderId="0" xfId="0" applyFont="1" applyFill="1" applyBorder="1" applyAlignment="1">
      <alignment horizontal="right" vertical="center"/>
    </xf>
    <xf numFmtId="0" fontId="11" fillId="2" borderId="0" xfId="0" applyFont="1" applyFill="1" applyBorder="1"/>
    <xf numFmtId="0" fontId="11" fillId="2" borderId="0" xfId="0" applyFont="1" applyFill="1" applyBorder="1" applyAlignment="1">
      <alignment vertical="center"/>
    </xf>
    <xf numFmtId="0" fontId="2" fillId="0" borderId="7"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19" fillId="0" borderId="7" xfId="0" applyFont="1" applyBorder="1"/>
    <xf numFmtId="0" fontId="1" fillId="0" borderId="5" xfId="0" applyFont="1" applyBorder="1" applyAlignment="1">
      <alignment horizontal="center"/>
    </xf>
    <xf numFmtId="0" fontId="21" fillId="0" borderId="2" xfId="0" applyFont="1" applyBorder="1" applyAlignment="1">
      <alignment horizontal="right"/>
    </xf>
    <xf numFmtId="0" fontId="21" fillId="0" borderId="3" xfId="0" applyFont="1" applyBorder="1" applyAlignment="1">
      <alignment horizontal="right"/>
    </xf>
    <xf numFmtId="0" fontId="23" fillId="0" borderId="7" xfId="0" applyFont="1" applyBorder="1" applyAlignment="1">
      <alignment horizontal="right"/>
    </xf>
    <xf numFmtId="0" fontId="6" fillId="0" borderId="7" xfId="0" applyFont="1" applyBorder="1" applyAlignment="1">
      <alignment horizontal="center"/>
    </xf>
    <xf numFmtId="0" fontId="6" fillId="0" borderId="7" xfId="0" applyFont="1" applyBorder="1" applyAlignment="1">
      <alignment horizontal="right"/>
    </xf>
    <xf numFmtId="0" fontId="4" fillId="0" borderId="2" xfId="0" applyFont="1" applyBorder="1" applyAlignment="1">
      <alignment horizontal="center"/>
    </xf>
    <xf numFmtId="0" fontId="4" fillId="0" borderId="2" xfId="0" applyFont="1" applyBorder="1"/>
    <xf numFmtId="0" fontId="4" fillId="0" borderId="2" xfId="0" applyFont="1" applyBorder="1" applyAlignment="1">
      <alignment horizontal="center"/>
    </xf>
    <xf numFmtId="0" fontId="4" fillId="0" borderId="2" xfId="0" applyFont="1" applyBorder="1"/>
    <xf numFmtId="0" fontId="4" fillId="0" borderId="2" xfId="0" applyFont="1" applyFill="1" applyBorder="1"/>
    <xf numFmtId="0" fontId="14" fillId="0" borderId="2" xfId="0" applyFont="1" applyBorder="1" applyAlignment="1">
      <alignment vertical="top"/>
    </xf>
    <xf numFmtId="0" fontId="1" fillId="0" borderId="8" xfId="0" applyFont="1" applyBorder="1" applyAlignment="1">
      <alignment horizontal="center"/>
    </xf>
    <xf numFmtId="0" fontId="2" fillId="0" borderId="2" xfId="0" applyFont="1" applyFill="1" applyBorder="1" applyAlignment="1">
      <alignment horizontal="center" textRotation="90" wrapText="1"/>
    </xf>
    <xf numFmtId="0" fontId="19" fillId="0" borderId="2" xfId="0" applyFont="1" applyBorder="1"/>
    <xf numFmtId="0" fontId="6" fillId="0" borderId="2" xfId="0" applyFont="1" applyBorder="1"/>
    <xf numFmtId="0" fontId="2" fillId="0" borderId="0" xfId="0" applyFont="1" applyAlignment="1">
      <alignment horizontal="left" vertical="top" wrapText="1"/>
    </xf>
    <xf numFmtId="0" fontId="2" fillId="2" borderId="0" xfId="0" applyFont="1" applyFill="1" applyBorder="1" applyAlignment="1">
      <alignment horizontal="left" vertical="center"/>
    </xf>
    <xf numFmtId="0" fontId="4" fillId="3" borderId="3" xfId="0" applyFont="1" applyFill="1" applyBorder="1" applyAlignment="1">
      <alignment vertical="top"/>
    </xf>
    <xf numFmtId="0" fontId="2" fillId="2" borderId="3" xfId="0" applyFont="1" applyFill="1" applyBorder="1" applyAlignment="1">
      <alignment horizontal="left" vertical="top"/>
    </xf>
    <xf numFmtId="0" fontId="2" fillId="2" borderId="5" xfId="0" applyFont="1" applyFill="1" applyBorder="1" applyAlignment="1">
      <alignment horizontal="left" vertical="top"/>
    </xf>
    <xf numFmtId="0" fontId="4" fillId="0" borderId="2" xfId="0" applyFont="1" applyBorder="1" applyAlignment="1">
      <alignment horizontal="center"/>
    </xf>
    <xf numFmtId="49" fontId="11" fillId="2" borderId="4" xfId="0" applyNumberFormat="1" applyFont="1" applyFill="1" applyBorder="1" applyAlignment="1" applyProtection="1">
      <alignment horizontal="left" shrinkToFit="1"/>
      <protection locked="0"/>
    </xf>
    <xf numFmtId="49" fontId="2" fillId="2" borderId="0" xfId="0" applyNumberFormat="1" applyFont="1" applyFill="1" applyBorder="1" applyAlignment="1" applyProtection="1">
      <alignment horizontal="left" vertical="top" wrapText="1"/>
      <protection locked="0"/>
    </xf>
    <xf numFmtId="49" fontId="11" fillId="2" borderId="7" xfId="0" applyNumberFormat="1" applyFont="1" applyFill="1" applyBorder="1" applyAlignment="1" applyProtection="1">
      <alignment horizontal="left" shrinkToFit="1"/>
      <protection locked="0"/>
    </xf>
    <xf numFmtId="49" fontId="2" fillId="2" borderId="7" xfId="0" applyNumberFormat="1" applyFont="1" applyFill="1" applyBorder="1" applyAlignment="1" applyProtection="1">
      <alignment horizontal="left" vertical="top" wrapText="1"/>
      <protection locked="0"/>
    </xf>
    <xf numFmtId="49" fontId="11" fillId="2" borderId="0" xfId="0" applyNumberFormat="1" applyFont="1" applyFill="1" applyBorder="1" applyAlignment="1" applyProtection="1">
      <alignment horizontal="left" shrinkToFit="1"/>
      <protection locked="0"/>
    </xf>
    <xf numFmtId="49" fontId="2" fillId="2" borderId="5" xfId="0" applyNumberFormat="1" applyFont="1" applyFill="1" applyBorder="1" applyAlignment="1" applyProtection="1">
      <alignment horizontal="left" vertical="top" wrapText="1"/>
      <protection locked="0"/>
    </xf>
    <xf numFmtId="49" fontId="11" fillId="2" borderId="6" xfId="0" applyNumberFormat="1" applyFont="1" applyFill="1" applyBorder="1" applyAlignment="1" applyProtection="1">
      <alignment horizontal="left" shrinkToFit="1"/>
      <protection locked="0"/>
    </xf>
    <xf numFmtId="49" fontId="2" fillId="2" borderId="8" xfId="0" applyNumberFormat="1" applyFont="1" applyFill="1" applyBorder="1" applyAlignment="1" applyProtection="1">
      <alignment horizontal="left" vertical="top" wrapText="1"/>
      <protection locked="0"/>
    </xf>
    <xf numFmtId="0" fontId="1" fillId="2" borderId="3" xfId="0" applyFont="1" applyFill="1" applyBorder="1"/>
    <xf numFmtId="0" fontId="2" fillId="0" borderId="0" xfId="0" applyFont="1" applyAlignment="1">
      <alignment horizontal="left" vertical="top" wrapText="1"/>
    </xf>
    <xf numFmtId="0" fontId="10" fillId="3" borderId="2" xfId="0" applyFont="1" applyFill="1" applyBorder="1" applyAlignment="1">
      <alignment vertical="top"/>
    </xf>
    <xf numFmtId="0" fontId="2" fillId="2" borderId="0" xfId="0" applyFont="1" applyFill="1" applyBorder="1" applyAlignment="1">
      <alignment horizontal="center" vertical="center"/>
    </xf>
    <xf numFmtId="0" fontId="2" fillId="2" borderId="4" xfId="0" applyFont="1" applyFill="1" applyBorder="1" applyAlignment="1">
      <alignment horizontal="center" vertical="center"/>
    </xf>
    <xf numFmtId="0" fontId="4" fillId="3" borderId="0" xfId="0" applyFont="1" applyFill="1" applyBorder="1" applyAlignment="1">
      <alignment horizontal="left"/>
    </xf>
    <xf numFmtId="0" fontId="4" fillId="3" borderId="0" xfId="0" applyFont="1" applyFill="1" applyBorder="1" applyAlignment="1"/>
    <xf numFmtId="0" fontId="1" fillId="3" borderId="0" xfId="0" applyFont="1" applyFill="1" applyBorder="1" applyAlignment="1">
      <alignment horizontal="right" vertical="top"/>
    </xf>
    <xf numFmtId="0" fontId="1" fillId="3" borderId="5" xfId="0" applyFont="1" applyFill="1" applyBorder="1"/>
    <xf numFmtId="0" fontId="2" fillId="3" borderId="23" xfId="0" applyFont="1" applyFill="1" applyBorder="1" applyAlignment="1">
      <alignment horizontal="left" vertical="center"/>
    </xf>
    <xf numFmtId="0" fontId="11" fillId="0" borderId="2" xfId="0" applyFont="1" applyBorder="1" applyAlignment="1">
      <alignment vertical="center" shrinkToFit="1"/>
    </xf>
    <xf numFmtId="2" fontId="10" fillId="0" borderId="6" xfId="0" applyNumberFormat="1" applyFont="1" applyFill="1" applyBorder="1" applyAlignment="1">
      <alignment horizontal="center" vertical="center" shrinkToFit="1"/>
    </xf>
    <xf numFmtId="2" fontId="10" fillId="0" borderId="7" xfId="0" applyNumberFormat="1" applyFont="1" applyFill="1" applyBorder="1" applyAlignment="1">
      <alignment horizontal="center" vertical="center" shrinkToFit="1"/>
    </xf>
    <xf numFmtId="2" fontId="10" fillId="0" borderId="6" xfId="0" applyNumberFormat="1" applyFont="1" applyBorder="1" applyAlignment="1">
      <alignment horizontal="center" vertical="center" shrinkToFit="1"/>
    </xf>
    <xf numFmtId="2" fontId="10" fillId="0" borderId="7" xfId="0" applyNumberFormat="1" applyFont="1" applyBorder="1" applyAlignment="1">
      <alignment horizontal="center" vertical="center" shrinkToFit="1"/>
    </xf>
    <xf numFmtId="2" fontId="10" fillId="0" borderId="6" xfId="0" applyNumberFormat="1" applyFont="1" applyBorder="1" applyAlignment="1">
      <alignment vertical="center" shrinkToFit="1"/>
    </xf>
    <xf numFmtId="2" fontId="10" fillId="0" borderId="7" xfId="0" applyNumberFormat="1" applyFont="1" applyBorder="1" applyAlignment="1">
      <alignment vertical="center" shrinkToFit="1"/>
    </xf>
    <xf numFmtId="2" fontId="11" fillId="0" borderId="6" xfId="0" applyNumberFormat="1" applyFont="1" applyBorder="1" applyAlignment="1">
      <alignment horizontal="center" vertical="top" shrinkToFit="1"/>
    </xf>
    <xf numFmtId="2" fontId="11" fillId="0" borderId="7" xfId="0" applyNumberFormat="1" applyFont="1" applyBorder="1" applyAlignment="1">
      <alignment horizontal="center" vertical="top" shrinkToFit="1"/>
    </xf>
    <xf numFmtId="1" fontId="11" fillId="0" borderId="2" xfId="0" applyNumberFormat="1" applyFont="1" applyFill="1" applyBorder="1" applyAlignment="1" applyProtection="1">
      <alignment horizontal="center" shrinkToFit="1"/>
    </xf>
    <xf numFmtId="1" fontId="11" fillId="0" borderId="3" xfId="0" applyNumberFormat="1" applyFont="1" applyFill="1" applyBorder="1" applyAlignment="1" applyProtection="1">
      <alignment horizontal="center" shrinkToFit="1"/>
    </xf>
    <xf numFmtId="2" fontId="11" fillId="0" borderId="6" xfId="0" applyNumberFormat="1" applyFont="1" applyBorder="1" applyAlignment="1">
      <alignment horizontal="center" vertical="top" shrinkToFit="1"/>
    </xf>
    <xf numFmtId="2" fontId="11" fillId="0" borderId="7" xfId="0" applyNumberFormat="1" applyFont="1" applyBorder="1" applyAlignment="1">
      <alignment horizontal="center" vertical="top" shrinkToFit="1"/>
    </xf>
    <xf numFmtId="2" fontId="11" fillId="0" borderId="7" xfId="0" applyNumberFormat="1" applyFont="1" applyBorder="1" applyAlignment="1" applyProtection="1">
      <alignment horizontal="center" vertical="top" shrinkToFit="1"/>
    </xf>
    <xf numFmtId="0" fontId="21" fillId="0" borderId="7" xfId="0" applyFont="1" applyBorder="1" applyAlignment="1">
      <alignment horizontal="right"/>
    </xf>
    <xf numFmtId="0" fontId="21" fillId="0" borderId="8" xfId="0" applyFont="1" applyBorder="1" applyAlignment="1">
      <alignment horizontal="right"/>
    </xf>
    <xf numFmtId="1" fontId="11" fillId="0" borderId="1" xfId="0" applyNumberFormat="1" applyFont="1" applyBorder="1" applyAlignment="1" applyProtection="1">
      <alignment horizontal="center" vertical="center" shrinkToFit="1"/>
      <protection locked="0"/>
    </xf>
    <xf numFmtId="1" fontId="11" fillId="0" borderId="2" xfId="0" applyNumberFormat="1" applyFont="1" applyBorder="1" applyAlignment="1" applyProtection="1">
      <alignment horizontal="center" vertical="center" shrinkToFit="1"/>
      <protection locked="0"/>
    </xf>
    <xf numFmtId="1" fontId="11" fillId="0" borderId="6" xfId="0" applyNumberFormat="1" applyFont="1" applyBorder="1" applyAlignment="1" applyProtection="1">
      <alignment horizontal="center" vertical="center" shrinkToFit="1"/>
      <protection locked="0"/>
    </xf>
    <xf numFmtId="1" fontId="11" fillId="0" borderId="7" xfId="0" applyNumberFormat="1" applyFont="1" applyBorder="1" applyAlignment="1" applyProtection="1">
      <alignment horizontal="center" vertical="center" shrinkToFit="1"/>
      <protection locked="0"/>
    </xf>
    <xf numFmtId="2" fontId="11" fillId="0" borderId="1" xfId="0" applyNumberFormat="1" applyFont="1" applyBorder="1" applyAlignment="1">
      <alignment horizontal="center" vertical="top" shrinkToFit="1"/>
    </xf>
    <xf numFmtId="2" fontId="11" fillId="0" borderId="2" xfId="0" applyNumberFormat="1" applyFont="1" applyBorder="1" applyAlignment="1">
      <alignment horizontal="center" vertical="top" shrinkToFit="1"/>
    </xf>
    <xf numFmtId="2" fontId="11" fillId="0" borderId="3" xfId="0" applyNumberFormat="1" applyFont="1" applyBorder="1" applyAlignment="1">
      <alignment horizontal="center" vertical="top" shrinkToFit="1"/>
    </xf>
    <xf numFmtId="2" fontId="11" fillId="0" borderId="1" xfId="0" applyNumberFormat="1" applyFont="1" applyBorder="1" applyAlignment="1" applyProtection="1">
      <alignment horizontal="center" vertical="top" shrinkToFit="1"/>
    </xf>
    <xf numFmtId="2" fontId="11" fillId="0" borderId="2" xfId="0" applyNumberFormat="1" applyFont="1" applyBorder="1" applyAlignment="1" applyProtection="1">
      <alignment horizontal="center" vertical="top" shrinkToFit="1"/>
    </xf>
    <xf numFmtId="2" fontId="11" fillId="0" borderId="3" xfId="0" applyNumberFormat="1" applyFont="1" applyBorder="1" applyAlignment="1" applyProtection="1">
      <alignment horizontal="center" vertical="top" shrinkToFit="1"/>
    </xf>
    <xf numFmtId="2" fontId="11" fillId="0" borderId="1" xfId="0" applyNumberFormat="1" applyFont="1" applyBorder="1" applyAlignment="1">
      <alignment horizontal="center" vertical="center" shrinkToFit="1"/>
    </xf>
    <xf numFmtId="2" fontId="11" fillId="0" borderId="2" xfId="0" applyNumberFormat="1" applyFont="1" applyBorder="1" applyAlignment="1">
      <alignment horizontal="center" vertical="center" shrinkToFit="1"/>
    </xf>
    <xf numFmtId="2" fontId="11" fillId="0" borderId="3" xfId="0" applyNumberFormat="1" applyFont="1" applyBorder="1" applyAlignment="1">
      <alignment horizontal="center" vertical="center" shrinkToFit="1"/>
    </xf>
    <xf numFmtId="2" fontId="11" fillId="0" borderId="1" xfId="0" applyNumberFormat="1" applyFont="1" applyBorder="1" applyAlignment="1" applyProtection="1">
      <alignment horizontal="center" vertical="center" shrinkToFit="1"/>
    </xf>
    <xf numFmtId="2" fontId="11" fillId="0" borderId="2" xfId="0" applyNumberFormat="1" applyFont="1" applyBorder="1" applyAlignment="1" applyProtection="1">
      <alignment horizontal="center" vertical="center" shrinkToFit="1"/>
    </xf>
    <xf numFmtId="2" fontId="11" fillId="0" borderId="3" xfId="0" applyNumberFormat="1" applyFont="1" applyBorder="1" applyAlignment="1" applyProtection="1">
      <alignment horizontal="center" vertical="center" shrinkToFit="1"/>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11" fillId="0" borderId="1" xfId="0" applyFont="1" applyBorder="1" applyAlignment="1" applyProtection="1">
      <alignment vertical="center" shrinkToFit="1"/>
    </xf>
    <xf numFmtId="0" fontId="11" fillId="0" borderId="2" xfId="0" applyFont="1" applyBorder="1" applyAlignment="1" applyProtection="1">
      <alignment vertical="center" shrinkToFit="1"/>
    </xf>
    <xf numFmtId="0" fontId="11" fillId="0" borderId="6" xfId="0" applyFont="1" applyBorder="1" applyAlignment="1" applyProtection="1">
      <alignment vertical="center" shrinkToFit="1"/>
    </xf>
    <xf numFmtId="0" fontId="11" fillId="0" borderId="7" xfId="0" applyFont="1" applyBorder="1" applyAlignment="1" applyProtection="1">
      <alignment vertical="center" shrinkToFit="1"/>
    </xf>
    <xf numFmtId="0" fontId="5" fillId="2" borderId="16" xfId="0" applyFont="1" applyFill="1" applyBorder="1" applyAlignment="1">
      <alignment vertical="center"/>
    </xf>
    <xf numFmtId="0" fontId="11" fillId="2" borderId="0" xfId="0" applyFont="1" applyFill="1" applyBorder="1" applyAlignment="1">
      <alignment horizontal="left" vertical="center"/>
    </xf>
    <xf numFmtId="0" fontId="26" fillId="3" borderId="0" xfId="0" applyFont="1" applyFill="1" applyBorder="1" applyAlignment="1" applyProtection="1">
      <alignment horizontal="right" shrinkToFit="1"/>
      <protection locked="0"/>
    </xf>
    <xf numFmtId="0" fontId="26" fillId="3" borderId="7" xfId="0" applyFont="1" applyFill="1" applyBorder="1" applyAlignment="1" applyProtection="1">
      <alignment horizontal="right" shrinkToFit="1"/>
      <protection locked="0"/>
    </xf>
    <xf numFmtId="0" fontId="4" fillId="3" borderId="0" xfId="0" applyFont="1" applyFill="1" applyBorder="1"/>
    <xf numFmtId="0" fontId="26" fillId="3" borderId="0" xfId="0" applyFont="1" applyFill="1" applyBorder="1" applyAlignment="1" applyProtection="1">
      <alignment horizontal="left" shrinkToFit="1"/>
      <protection locked="0"/>
    </xf>
    <xf numFmtId="0" fontId="26" fillId="3" borderId="7" xfId="0" applyFont="1" applyFill="1" applyBorder="1" applyAlignment="1" applyProtection="1">
      <alignment horizontal="left" shrinkToFit="1"/>
      <protection locked="0"/>
    </xf>
    <xf numFmtId="1" fontId="26" fillId="3" borderId="0" xfId="0" applyNumberFormat="1" applyFont="1" applyFill="1" applyBorder="1" applyAlignment="1" applyProtection="1">
      <alignment horizontal="left" shrinkToFit="1"/>
      <protection locked="0"/>
    </xf>
    <xf numFmtId="1" fontId="26" fillId="3" borderId="7" xfId="0" applyNumberFormat="1" applyFont="1" applyFill="1" applyBorder="1" applyAlignment="1" applyProtection="1">
      <alignment horizontal="left" shrinkToFit="1"/>
      <protection locked="0"/>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49" fontId="2" fillId="3" borderId="22" xfId="0" applyNumberFormat="1" applyFont="1" applyFill="1" applyBorder="1" applyAlignment="1" applyProtection="1">
      <alignment horizontal="left" vertical="center" shrinkToFit="1"/>
      <protection locked="0"/>
    </xf>
    <xf numFmtId="0" fontId="11" fillId="3" borderId="0" xfId="0" applyFont="1" applyFill="1" applyBorder="1" applyAlignment="1" applyProtection="1">
      <protection locked="0"/>
    </xf>
    <xf numFmtId="0" fontId="11" fillId="3" borderId="7" xfId="0" applyFont="1" applyFill="1" applyBorder="1" applyAlignment="1" applyProtection="1">
      <protection locked="0"/>
    </xf>
    <xf numFmtId="2" fontId="11" fillId="0" borderId="6" xfId="0" applyNumberFormat="1" applyFont="1" applyBorder="1" applyAlignment="1" applyProtection="1">
      <alignment horizontal="center" vertical="top" shrinkToFit="1"/>
    </xf>
    <xf numFmtId="2" fontId="11" fillId="0" borderId="7" xfId="0" applyNumberFormat="1" applyFont="1" applyBorder="1" applyAlignment="1" applyProtection="1">
      <alignment horizontal="center" vertical="top" shrinkToFit="1"/>
    </xf>
    <xf numFmtId="2" fontId="11" fillId="0" borderId="6" xfId="0" applyNumberFormat="1" applyFont="1" applyBorder="1" applyAlignment="1">
      <alignment horizontal="center" vertical="top" shrinkToFit="1"/>
    </xf>
    <xf numFmtId="2" fontId="11" fillId="0" borderId="7" xfId="0" applyNumberFormat="1" applyFont="1" applyBorder="1" applyAlignment="1">
      <alignment horizontal="center" vertical="top" shrinkToFit="1"/>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11" fillId="2" borderId="16" xfId="0" applyFont="1" applyFill="1" applyBorder="1" applyAlignment="1">
      <alignment vertical="center"/>
    </xf>
    <xf numFmtId="0" fontId="4" fillId="2" borderId="13" xfId="0" applyFont="1" applyFill="1" applyBorder="1"/>
    <xf numFmtId="0" fontId="4" fillId="2" borderId="14" xfId="0" applyFont="1" applyFill="1" applyBorder="1"/>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2" fillId="0" borderId="0" xfId="0" applyFont="1" applyAlignment="1">
      <alignment horizontal="left" vertical="top"/>
    </xf>
    <xf numFmtId="49" fontId="2" fillId="0" borderId="6" xfId="0" applyNumberFormat="1" applyFont="1" applyBorder="1" applyAlignment="1" applyProtection="1">
      <alignment horizontal="left" vertical="top"/>
      <protection locked="0"/>
    </xf>
    <xf numFmtId="49" fontId="2" fillId="0" borderId="7" xfId="0" applyNumberFormat="1" applyFont="1" applyBorder="1" applyAlignment="1" applyProtection="1">
      <alignment horizontal="left" vertical="top"/>
      <protection locked="0"/>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49" fontId="27" fillId="3" borderId="9" xfId="0" applyNumberFormat="1" applyFont="1" applyFill="1" applyBorder="1" applyAlignment="1" applyProtection="1">
      <alignment horizontal="center" vertical="center" wrapText="1"/>
    </xf>
    <xf numFmtId="49" fontId="27" fillId="3" borderId="10" xfId="0" applyNumberFormat="1" applyFont="1" applyFill="1" applyBorder="1" applyAlignment="1" applyProtection="1">
      <alignment horizontal="center" vertical="center" wrapText="1"/>
    </xf>
    <xf numFmtId="49" fontId="27" fillId="3" borderId="11" xfId="0" applyNumberFormat="1" applyFont="1" applyFill="1" applyBorder="1" applyAlignment="1" applyProtection="1">
      <alignment horizontal="center" vertical="center" wrapText="1"/>
    </xf>
    <xf numFmtId="49" fontId="27" fillId="3" borderId="12" xfId="0" applyNumberFormat="1" applyFont="1" applyFill="1" applyBorder="1" applyAlignment="1" applyProtection="1">
      <alignment horizontal="center" vertical="center" wrapText="1"/>
    </xf>
    <xf numFmtId="2" fontId="11" fillId="0" borderId="1" xfId="0" applyNumberFormat="1" applyFont="1" applyBorder="1" applyAlignment="1">
      <alignment vertical="top" shrinkToFit="1"/>
    </xf>
    <xf numFmtId="2" fontId="11" fillId="0" borderId="2" xfId="0" applyNumberFormat="1" applyFont="1" applyBorder="1" applyAlignment="1">
      <alignment vertical="top" shrinkToFit="1"/>
    </xf>
    <xf numFmtId="2" fontId="11" fillId="0" borderId="6" xfId="0" applyNumberFormat="1" applyFont="1" applyBorder="1" applyAlignment="1">
      <alignment vertical="top" shrinkToFit="1"/>
    </xf>
    <xf numFmtId="2" fontId="11" fillId="0" borderId="7" xfId="0" applyNumberFormat="1" applyFont="1" applyBorder="1" applyAlignment="1">
      <alignment vertical="top" shrinkToFit="1"/>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6" xfId="0" applyFont="1" applyBorder="1" applyAlignment="1">
      <alignment vertical="center" shrinkToFit="1"/>
    </xf>
    <xf numFmtId="0" fontId="11" fillId="0" borderId="7" xfId="0" applyFont="1" applyBorder="1" applyAlignment="1">
      <alignment vertical="center" shrinkToFit="1"/>
    </xf>
    <xf numFmtId="2" fontId="11" fillId="0" borderId="1" xfId="0" applyNumberFormat="1" applyFont="1" applyFill="1" applyBorder="1" applyAlignment="1">
      <alignment horizontal="center" vertical="top" shrinkToFit="1"/>
    </xf>
    <xf numFmtId="2" fontId="11" fillId="0" borderId="2" xfId="0" applyNumberFormat="1" applyFont="1" applyFill="1" applyBorder="1" applyAlignment="1">
      <alignment horizontal="center" vertical="top" shrinkToFit="1"/>
    </xf>
    <xf numFmtId="2" fontId="11" fillId="0" borderId="6" xfId="0" applyNumberFormat="1" applyFont="1" applyFill="1" applyBorder="1" applyAlignment="1">
      <alignment horizontal="center" vertical="top" shrinkToFit="1"/>
    </xf>
    <xf numFmtId="2" fontId="11" fillId="0" borderId="7" xfId="0" applyNumberFormat="1" applyFont="1" applyFill="1" applyBorder="1" applyAlignment="1">
      <alignment horizontal="center" vertical="top" shrinkToFit="1"/>
    </xf>
    <xf numFmtId="1" fontId="11" fillId="0" borderId="1" xfId="0" applyNumberFormat="1" applyFont="1" applyBorder="1" applyAlignment="1" applyProtection="1">
      <alignment horizontal="center" vertical="center" shrinkToFit="1"/>
    </xf>
    <xf numFmtId="1" fontId="11" fillId="0" borderId="2" xfId="0" applyNumberFormat="1" applyFont="1" applyBorder="1" applyAlignment="1" applyProtection="1">
      <alignment horizontal="center" vertical="center" shrinkToFit="1"/>
    </xf>
    <xf numFmtId="1" fontId="11" fillId="0" borderId="6" xfId="0" applyNumberFormat="1" applyFont="1" applyBorder="1" applyAlignment="1" applyProtection="1">
      <alignment horizontal="center" vertical="center" shrinkToFit="1"/>
    </xf>
    <xf numFmtId="1" fontId="11" fillId="0" borderId="7" xfId="0" applyNumberFormat="1" applyFont="1" applyBorder="1" applyAlignment="1" applyProtection="1">
      <alignment horizontal="center" vertical="center" shrinkToFit="1"/>
    </xf>
    <xf numFmtId="2" fontId="11" fillId="0" borderId="1" xfId="0" applyNumberFormat="1" applyFont="1" applyBorder="1" applyAlignment="1">
      <alignment horizontal="center" shrinkToFit="1"/>
    </xf>
    <xf numFmtId="2" fontId="11" fillId="0" borderId="2" xfId="0" applyNumberFormat="1" applyFont="1" applyBorder="1" applyAlignment="1">
      <alignment horizontal="center" shrinkToFit="1"/>
    </xf>
    <xf numFmtId="2" fontId="11" fillId="0" borderId="3" xfId="0" applyNumberFormat="1" applyFont="1" applyBorder="1" applyAlignment="1">
      <alignment horizontal="center" shrinkToFit="1"/>
    </xf>
    <xf numFmtId="2" fontId="11" fillId="0" borderId="1" xfId="0" applyNumberFormat="1" applyFont="1" applyBorder="1" applyAlignment="1">
      <alignment horizontal="left" shrinkToFit="1"/>
    </xf>
    <xf numFmtId="2" fontId="11" fillId="0" borderId="2" xfId="0" applyNumberFormat="1" applyFont="1" applyBorder="1" applyAlignment="1">
      <alignment horizontal="left" shrinkToFit="1"/>
    </xf>
    <xf numFmtId="2" fontId="11" fillId="0" borderId="3" xfId="0" applyNumberFormat="1" applyFont="1" applyBorder="1" applyAlignment="1">
      <alignment horizontal="left" shrinkToFit="1"/>
    </xf>
    <xf numFmtId="2" fontId="11" fillId="0" borderId="1" xfId="0" applyNumberFormat="1" applyFont="1" applyFill="1" applyBorder="1" applyAlignment="1">
      <alignment horizontal="center" shrinkToFit="1"/>
    </xf>
    <xf numFmtId="2" fontId="11" fillId="0" borderId="2" xfId="0" applyNumberFormat="1" applyFont="1" applyFill="1" applyBorder="1" applyAlignment="1">
      <alignment horizontal="center" shrinkToFit="1"/>
    </xf>
    <xf numFmtId="2" fontId="11" fillId="0" borderId="3" xfId="0" applyNumberFormat="1" applyFont="1" applyFill="1" applyBorder="1" applyAlignment="1">
      <alignment horizontal="center" shrinkToFit="1"/>
    </xf>
    <xf numFmtId="0" fontId="2" fillId="0" borderId="0" xfId="0" applyFont="1" applyFill="1" applyBorder="1" applyAlignment="1">
      <alignment horizontal="justify" vertical="top" wrapText="1"/>
    </xf>
    <xf numFmtId="164" fontId="29" fillId="0" borderId="2" xfId="0" applyNumberFormat="1" applyFont="1" applyBorder="1" applyAlignment="1">
      <alignment horizontal="right" vertical="center"/>
    </xf>
    <xf numFmtId="164" fontId="29" fillId="0" borderId="7" xfId="0" applyNumberFormat="1" applyFont="1" applyBorder="1" applyAlignment="1">
      <alignment horizontal="right" vertical="center"/>
    </xf>
    <xf numFmtId="2" fontId="29" fillId="0" borderId="1" xfId="0" applyNumberFormat="1" applyFont="1" applyBorder="1" applyAlignment="1">
      <alignment horizontal="right" vertical="center"/>
    </xf>
    <xf numFmtId="2" fontId="29" fillId="0" borderId="2" xfId="0" applyNumberFormat="1" applyFont="1" applyBorder="1" applyAlignment="1">
      <alignment horizontal="right" vertical="center"/>
    </xf>
    <xf numFmtId="2" fontId="29" fillId="0" borderId="6" xfId="0" applyNumberFormat="1" applyFont="1" applyBorder="1" applyAlignment="1">
      <alignment horizontal="right" vertical="center"/>
    </xf>
    <xf numFmtId="2" fontId="29" fillId="0" borderId="7" xfId="0" applyNumberFormat="1" applyFont="1" applyBorder="1" applyAlignment="1">
      <alignment horizontal="right" vertical="center"/>
    </xf>
    <xf numFmtId="2" fontId="10" fillId="0" borderId="13" xfId="0" applyNumberFormat="1" applyFont="1" applyBorder="1" applyAlignment="1">
      <alignment vertical="center" shrinkToFit="1"/>
    </xf>
    <xf numFmtId="2" fontId="10" fillId="0" borderId="15" xfId="0" applyNumberFormat="1" applyFont="1" applyBorder="1" applyAlignment="1">
      <alignment vertical="center" shrinkToFit="1"/>
    </xf>
    <xf numFmtId="2" fontId="10" fillId="0" borderId="13" xfId="0" applyNumberFormat="1" applyFont="1" applyBorder="1" applyAlignment="1" applyProtection="1">
      <alignment vertical="center" shrinkToFit="1"/>
    </xf>
    <xf numFmtId="2" fontId="10" fillId="0" borderId="15" xfId="0" applyNumberFormat="1" applyFont="1" applyBorder="1" applyAlignment="1" applyProtection="1">
      <alignment vertical="center" shrinkToFit="1"/>
    </xf>
    <xf numFmtId="0" fontId="19" fillId="0" borderId="6" xfId="0" applyFont="1" applyBorder="1" applyAlignment="1">
      <alignment horizontal="right"/>
    </xf>
    <xf numFmtId="0" fontId="19" fillId="0" borderId="7" xfId="0" applyFont="1" applyBorder="1" applyAlignment="1">
      <alignment horizontal="right"/>
    </xf>
    <xf numFmtId="0" fontId="2" fillId="0" borderId="1" xfId="0" applyFont="1" applyFill="1" applyBorder="1" applyAlignment="1">
      <alignment vertical="center"/>
    </xf>
    <xf numFmtId="0" fontId="2" fillId="0" borderId="2" xfId="0" applyFont="1" applyFill="1" applyBorder="1" applyAlignment="1">
      <alignment vertical="center"/>
    </xf>
    <xf numFmtId="0" fontId="19" fillId="0" borderId="8" xfId="0" applyFont="1" applyBorder="1" applyAlignment="1">
      <alignment horizontal="right"/>
    </xf>
    <xf numFmtId="0" fontId="2" fillId="0" borderId="1" xfId="0" applyFont="1" applyBorder="1" applyAlignment="1">
      <alignment vertical="center"/>
    </xf>
    <xf numFmtId="0" fontId="2" fillId="0" borderId="2" xfId="0" applyFont="1" applyBorder="1" applyAlignment="1">
      <alignment vertical="center"/>
    </xf>
    <xf numFmtId="0" fontId="14" fillId="0" borderId="1" xfId="0" applyFont="1" applyBorder="1" applyAlignment="1">
      <alignment vertical="top"/>
    </xf>
    <xf numFmtId="0" fontId="14" fillId="0" borderId="2" xfId="0" applyFont="1" applyBorder="1" applyAlignment="1">
      <alignment vertical="top"/>
    </xf>
    <xf numFmtId="0" fontId="14" fillId="0" borderId="4" xfId="0" applyFont="1" applyBorder="1" applyAlignment="1">
      <alignment vertical="center"/>
    </xf>
    <xf numFmtId="0" fontId="14" fillId="0" borderId="0" xfId="0" applyFont="1" applyBorder="1" applyAlignment="1">
      <alignment vertical="center"/>
    </xf>
    <xf numFmtId="0" fontId="2" fillId="0" borderId="6" xfId="0" applyFont="1" applyBorder="1"/>
    <xf numFmtId="0" fontId="2" fillId="0" borderId="7" xfId="0" applyFont="1" applyBorder="1"/>
    <xf numFmtId="0" fontId="2" fillId="0" borderId="6" xfId="0" applyFont="1" applyBorder="1" applyAlignment="1">
      <alignment horizontal="right"/>
    </xf>
    <xf numFmtId="0" fontId="2" fillId="0" borderId="7" xfId="0" applyFont="1" applyBorder="1" applyAlignment="1">
      <alignment horizontal="right"/>
    </xf>
    <xf numFmtId="0" fontId="19" fillId="0" borderId="6" xfId="0" applyFont="1" applyBorder="1" applyAlignment="1">
      <alignment horizontal="left"/>
    </xf>
    <xf numFmtId="0" fontId="23" fillId="0" borderId="7" xfId="0" applyFont="1" applyBorder="1" applyAlignment="1">
      <alignment horizontal="left"/>
    </xf>
    <xf numFmtId="0" fontId="4" fillId="2" borderId="17" xfId="0" applyFont="1" applyFill="1" applyBorder="1"/>
    <xf numFmtId="0" fontId="4" fillId="2" borderId="18" xfId="0" applyFont="1" applyFill="1" applyBorder="1"/>
    <xf numFmtId="0" fontId="14" fillId="2" borderId="17" xfId="0" applyFont="1" applyFill="1" applyBorder="1" applyAlignment="1">
      <alignment horizontal="center" textRotation="90" wrapText="1"/>
    </xf>
    <xf numFmtId="0" fontId="14" fillId="2" borderId="19" xfId="0" applyFont="1" applyFill="1" applyBorder="1" applyAlignment="1">
      <alignment horizontal="center" textRotation="90" wrapText="1"/>
    </xf>
    <xf numFmtId="0" fontId="14" fillId="2" borderId="18" xfId="0" applyFont="1" applyFill="1" applyBorder="1" applyAlignment="1">
      <alignment horizontal="center" textRotation="90" wrapText="1"/>
    </xf>
    <xf numFmtId="0" fontId="4" fillId="2" borderId="17" xfId="0" applyFont="1" applyFill="1" applyBorder="1" applyAlignment="1">
      <alignment horizontal="center"/>
    </xf>
    <xf numFmtId="0" fontId="4" fillId="2" borderId="18" xfId="0" applyFont="1" applyFill="1" applyBorder="1" applyAlignment="1">
      <alignment horizontal="center"/>
    </xf>
    <xf numFmtId="0" fontId="2" fillId="0" borderId="8" xfId="0" applyFont="1" applyBorder="1" applyAlignment="1">
      <alignment horizontal="right"/>
    </xf>
    <xf numFmtId="0" fontId="11" fillId="0" borderId="1" xfId="0" applyFont="1" applyFill="1" applyBorder="1" applyAlignment="1">
      <alignment vertical="center" shrinkToFit="1"/>
    </xf>
    <xf numFmtId="0" fontId="11" fillId="0" borderId="2" xfId="0" applyFont="1" applyFill="1" applyBorder="1" applyAlignment="1">
      <alignment vertical="center" shrinkToFit="1"/>
    </xf>
    <xf numFmtId="0" fontId="11" fillId="0" borderId="6" xfId="0" applyFont="1" applyFill="1" applyBorder="1" applyAlignment="1">
      <alignment vertical="center" shrinkToFit="1"/>
    </xf>
    <xf numFmtId="0" fontId="11" fillId="0" borderId="7" xfId="0" applyFont="1" applyFill="1" applyBorder="1" applyAlignment="1">
      <alignment vertical="center" shrinkToFit="1"/>
    </xf>
    <xf numFmtId="0" fontId="21" fillId="0" borderId="7" xfId="0" applyFont="1" applyFill="1" applyBorder="1" applyAlignment="1">
      <alignment horizontal="right"/>
    </xf>
    <xf numFmtId="0" fontId="21" fillId="0" borderId="8" xfId="0" applyFont="1" applyFill="1" applyBorder="1" applyAlignment="1">
      <alignment horizontal="right"/>
    </xf>
    <xf numFmtId="1" fontId="11" fillId="0" borderId="1" xfId="0" applyNumberFormat="1" applyFont="1" applyFill="1" applyBorder="1" applyAlignment="1" applyProtection="1">
      <alignment horizontal="center" vertical="center" shrinkToFit="1"/>
      <protection locked="0"/>
    </xf>
    <xf numFmtId="1" fontId="11" fillId="0" borderId="2" xfId="0" applyNumberFormat="1" applyFont="1" applyFill="1" applyBorder="1" applyAlignment="1" applyProtection="1">
      <alignment horizontal="center" vertical="center" shrinkToFit="1"/>
      <protection locked="0"/>
    </xf>
    <xf numFmtId="1" fontId="11" fillId="0" borderId="6" xfId="0" applyNumberFormat="1" applyFont="1" applyFill="1" applyBorder="1" applyAlignment="1" applyProtection="1">
      <alignment horizontal="center" vertical="center" shrinkToFit="1"/>
      <protection locked="0"/>
    </xf>
    <xf numFmtId="1" fontId="11" fillId="0" borderId="7" xfId="0" applyNumberFormat="1" applyFont="1" applyFill="1" applyBorder="1" applyAlignment="1" applyProtection="1">
      <alignment horizontal="center" vertical="center" shrinkToFit="1"/>
      <protection locked="0"/>
    </xf>
    <xf numFmtId="2" fontId="11" fillId="0" borderId="1" xfId="0" applyNumberFormat="1" applyFont="1" applyFill="1" applyBorder="1" applyAlignment="1">
      <alignment horizontal="center" vertical="center" shrinkToFit="1"/>
    </xf>
    <xf numFmtId="2" fontId="11" fillId="0" borderId="2" xfId="0" applyNumberFormat="1" applyFont="1" applyFill="1" applyBorder="1" applyAlignment="1">
      <alignment horizontal="center" vertical="center" shrinkToFit="1"/>
    </xf>
    <xf numFmtId="2" fontId="11" fillId="0" borderId="3" xfId="0" applyNumberFormat="1" applyFont="1" applyFill="1" applyBorder="1" applyAlignment="1">
      <alignment horizontal="center" vertical="center" shrinkToFit="1"/>
    </xf>
    <xf numFmtId="0" fontId="2" fillId="2" borderId="1" xfId="0" applyFont="1" applyFill="1" applyBorder="1" applyAlignment="1">
      <alignment horizontal="center" textRotation="90" wrapText="1"/>
    </xf>
    <xf numFmtId="0" fontId="2" fillId="2" borderId="3" xfId="0" applyFont="1" applyFill="1" applyBorder="1" applyAlignment="1">
      <alignment horizontal="center" textRotation="90" wrapText="1"/>
    </xf>
    <xf numFmtId="0" fontId="2" fillId="2" borderId="4" xfId="0" applyFont="1" applyFill="1" applyBorder="1" applyAlignment="1">
      <alignment horizontal="center" textRotation="90" wrapText="1"/>
    </xf>
    <xf numFmtId="0" fontId="2" fillId="2" borderId="5" xfId="0" applyFont="1" applyFill="1" applyBorder="1" applyAlignment="1">
      <alignment horizontal="center" textRotation="90" wrapText="1"/>
    </xf>
    <xf numFmtId="0" fontId="2" fillId="2" borderId="6" xfId="0" applyFont="1" applyFill="1" applyBorder="1" applyAlignment="1">
      <alignment horizontal="center" textRotation="90" wrapText="1"/>
    </xf>
    <xf numFmtId="0" fontId="2" fillId="2" borderId="8" xfId="0" applyFont="1" applyFill="1" applyBorder="1" applyAlignment="1">
      <alignment horizontal="center" textRotation="90" wrapText="1"/>
    </xf>
    <xf numFmtId="0" fontId="10" fillId="3" borderId="2" xfId="0" applyFont="1" applyFill="1" applyBorder="1" applyAlignment="1">
      <alignment vertical="top"/>
    </xf>
    <xf numFmtId="49" fontId="11" fillId="0" borderId="6" xfId="0" applyNumberFormat="1" applyFont="1" applyBorder="1" applyAlignment="1" applyProtection="1">
      <alignment horizontal="left" vertical="top" shrinkToFit="1"/>
      <protection locked="0"/>
    </xf>
    <xf numFmtId="49" fontId="11" fillId="0" borderId="7" xfId="0" applyNumberFormat="1" applyFont="1" applyBorder="1" applyAlignment="1" applyProtection="1">
      <alignment horizontal="left" vertical="top" shrinkToFit="1"/>
      <protection locked="0"/>
    </xf>
    <xf numFmtId="0" fontId="5" fillId="2" borderId="1" xfId="0" applyFont="1" applyFill="1" applyBorder="1"/>
    <xf numFmtId="0" fontId="5" fillId="2" borderId="2" xfId="0" applyFont="1" applyFill="1" applyBorder="1"/>
    <xf numFmtId="0" fontId="5" fillId="2" borderId="3" xfId="0" applyFont="1" applyFill="1" applyBorder="1"/>
    <xf numFmtId="0" fontId="5" fillId="2" borderId="6" xfId="0" applyFont="1" applyFill="1" applyBorder="1"/>
    <xf numFmtId="0" fontId="5" fillId="2" borderId="7" xfId="0" applyFont="1" applyFill="1" applyBorder="1"/>
    <xf numFmtId="0" fontId="5" fillId="2" borderId="8" xfId="0" applyFont="1" applyFill="1" applyBorder="1"/>
    <xf numFmtId="0" fontId="14" fillId="2" borderId="1" xfId="0" applyFont="1" applyFill="1" applyBorder="1" applyAlignment="1">
      <alignment horizontal="center" textRotation="90" wrapText="1"/>
    </xf>
    <xf numFmtId="0" fontId="14" fillId="2" borderId="3" xfId="0" applyFont="1" applyFill="1" applyBorder="1" applyAlignment="1">
      <alignment horizontal="center" textRotation="90" wrapText="1"/>
    </xf>
    <xf numFmtId="0" fontId="14" fillId="2" borderId="4" xfId="0" applyFont="1" applyFill="1" applyBorder="1" applyAlignment="1">
      <alignment horizontal="center" textRotation="90" wrapText="1"/>
    </xf>
    <xf numFmtId="0" fontId="14" fillId="2" borderId="5" xfId="0" applyFont="1" applyFill="1" applyBorder="1" applyAlignment="1">
      <alignment horizontal="center" textRotation="90" wrapText="1"/>
    </xf>
    <xf numFmtId="0" fontId="14" fillId="2" borderId="6" xfId="0" applyFont="1" applyFill="1" applyBorder="1" applyAlignment="1">
      <alignment horizontal="center" textRotation="90" wrapText="1"/>
    </xf>
    <xf numFmtId="0" fontId="14" fillId="2" borderId="8" xfId="0" applyFont="1" applyFill="1" applyBorder="1" applyAlignment="1">
      <alignment horizontal="center" textRotation="90" wrapText="1"/>
    </xf>
    <xf numFmtId="0" fontId="11" fillId="3" borderId="0" xfId="0" applyFont="1" applyFill="1" applyBorder="1" applyAlignment="1"/>
    <xf numFmtId="49" fontId="26" fillId="0" borderId="1" xfId="0" applyNumberFormat="1" applyFont="1" applyBorder="1" applyAlignment="1" applyProtection="1">
      <alignment horizontal="left" vertical="center" shrinkToFit="1"/>
      <protection locked="0"/>
    </xf>
    <xf numFmtId="49" fontId="26" fillId="0" borderId="2" xfId="0" applyNumberFormat="1" applyFont="1" applyBorder="1" applyAlignment="1" applyProtection="1">
      <alignment horizontal="left" vertical="center" shrinkToFit="1"/>
      <protection locked="0"/>
    </xf>
    <xf numFmtId="49" fontId="26" fillId="0" borderId="4" xfId="0" applyNumberFormat="1" applyFont="1" applyBorder="1" applyAlignment="1" applyProtection="1">
      <alignment horizontal="left" vertical="center" shrinkToFit="1"/>
      <protection locked="0"/>
    </xf>
    <xf numFmtId="49" fontId="26" fillId="0" borderId="0" xfId="0" applyNumberFormat="1" applyFont="1" applyBorder="1" applyAlignment="1" applyProtection="1">
      <alignment horizontal="left" vertical="center" shrinkToFit="1"/>
      <protection locked="0"/>
    </xf>
    <xf numFmtId="49" fontId="26" fillId="0" borderId="6" xfId="0" applyNumberFormat="1" applyFont="1" applyBorder="1" applyAlignment="1" applyProtection="1">
      <alignment horizontal="left" vertical="center" shrinkToFit="1"/>
      <protection locked="0"/>
    </xf>
    <xf numFmtId="49" fontId="26" fillId="0" borderId="7" xfId="0" applyNumberFormat="1" applyFont="1" applyBorder="1" applyAlignment="1" applyProtection="1">
      <alignment horizontal="left" vertical="center" shrinkToFit="1"/>
      <protection locked="0"/>
    </xf>
    <xf numFmtId="0" fontId="2" fillId="2" borderId="13" xfId="0" applyFont="1" applyFill="1" applyBorder="1" applyAlignment="1">
      <alignment vertical="center"/>
    </xf>
    <xf numFmtId="0" fontId="2" fillId="2" borderId="15" xfId="0" applyFont="1" applyFill="1" applyBorder="1" applyAlignment="1">
      <alignment vertical="center"/>
    </xf>
    <xf numFmtId="0" fontId="2" fillId="2" borderId="14" xfId="0" applyFont="1" applyFill="1" applyBorder="1" applyAlignment="1">
      <alignment vertical="center"/>
    </xf>
    <xf numFmtId="0" fontId="11" fillId="2" borderId="1" xfId="0" applyFont="1" applyFill="1" applyBorder="1"/>
    <xf numFmtId="0" fontId="11" fillId="2" borderId="2" xfId="0" applyFont="1" applyFill="1" applyBorder="1"/>
    <xf numFmtId="0" fontId="11" fillId="2" borderId="3" xfId="0" applyFont="1" applyFill="1" applyBorder="1"/>
    <xf numFmtId="0" fontId="11" fillId="2" borderId="6" xfId="0" applyFont="1" applyFill="1" applyBorder="1"/>
    <xf numFmtId="0" fontId="11" fillId="2" borderId="7" xfId="0" applyFont="1" applyFill="1" applyBorder="1"/>
    <xf numFmtId="0" fontId="11" fillId="2" borderId="8" xfId="0" applyFont="1" applyFill="1" applyBorder="1"/>
    <xf numFmtId="0" fontId="11" fillId="2" borderId="1" xfId="0" applyFont="1" applyFill="1" applyBorder="1" applyAlignment="1">
      <alignment vertical="top"/>
    </xf>
    <xf numFmtId="0" fontId="11" fillId="2" borderId="2" xfId="0" applyFont="1" applyFill="1" applyBorder="1" applyAlignment="1">
      <alignment vertical="top"/>
    </xf>
    <xf numFmtId="0" fontId="11" fillId="2" borderId="3" xfId="0" applyFont="1" applyFill="1" applyBorder="1" applyAlignment="1">
      <alignment vertical="top"/>
    </xf>
    <xf numFmtId="0" fontId="11" fillId="2" borderId="6" xfId="0" applyFont="1" applyFill="1" applyBorder="1" applyAlignment="1">
      <alignment vertical="top"/>
    </xf>
    <xf numFmtId="0" fontId="11" fillId="2" borderId="7" xfId="0" applyFont="1" applyFill="1" applyBorder="1" applyAlignment="1">
      <alignment vertical="top"/>
    </xf>
    <xf numFmtId="0" fontId="11" fillId="2" borderId="8" xfId="0" applyFont="1" applyFill="1" applyBorder="1" applyAlignment="1">
      <alignment vertical="top"/>
    </xf>
    <xf numFmtId="49" fontId="26" fillId="0" borderId="1" xfId="0" applyNumberFormat="1" applyFont="1" applyBorder="1" applyAlignment="1" applyProtection="1">
      <alignment horizontal="left" vertical="center"/>
      <protection locked="0"/>
    </xf>
    <xf numFmtId="49" fontId="26" fillId="0" borderId="2" xfId="0" applyNumberFormat="1" applyFont="1" applyBorder="1" applyAlignment="1" applyProtection="1">
      <alignment horizontal="left" vertical="center"/>
      <protection locked="0"/>
    </xf>
    <xf numFmtId="49" fontId="26" fillId="0" borderId="4" xfId="0" applyNumberFormat="1" applyFont="1" applyBorder="1" applyAlignment="1" applyProtection="1">
      <alignment horizontal="left" vertical="center"/>
      <protection locked="0"/>
    </xf>
    <xf numFmtId="49" fontId="26" fillId="0" borderId="0" xfId="0" applyNumberFormat="1" applyFont="1" applyBorder="1" applyAlignment="1" applyProtection="1">
      <alignment horizontal="left" vertical="center"/>
      <protection locked="0"/>
    </xf>
    <xf numFmtId="49" fontId="26" fillId="0" borderId="6" xfId="0" applyNumberFormat="1" applyFont="1" applyBorder="1" applyAlignment="1" applyProtection="1">
      <alignment horizontal="left" vertical="center"/>
      <protection locked="0"/>
    </xf>
    <xf numFmtId="49" fontId="26" fillId="0" borderId="7" xfId="0" applyNumberFormat="1" applyFont="1" applyBorder="1" applyAlignment="1" applyProtection="1">
      <alignment horizontal="left" vertical="center"/>
      <protection locked="0"/>
    </xf>
    <xf numFmtId="0" fontId="10" fillId="2" borderId="1" xfId="0" applyFont="1" applyFill="1" applyBorder="1" applyAlignment="1">
      <alignment vertical="top"/>
    </xf>
    <xf numFmtId="0" fontId="10" fillId="2" borderId="2" xfId="0" applyFont="1" applyFill="1" applyBorder="1" applyAlignment="1">
      <alignment vertical="top"/>
    </xf>
    <xf numFmtId="0" fontId="10" fillId="2" borderId="3" xfId="0" applyFont="1" applyFill="1" applyBorder="1" applyAlignment="1">
      <alignment vertical="top"/>
    </xf>
    <xf numFmtId="0" fontId="10" fillId="2" borderId="6" xfId="0" applyFont="1" applyFill="1" applyBorder="1" applyAlignment="1">
      <alignment vertical="top"/>
    </xf>
    <xf numFmtId="0" fontId="10" fillId="2" borderId="7" xfId="0" applyFont="1" applyFill="1" applyBorder="1" applyAlignment="1">
      <alignment vertical="top"/>
    </xf>
    <xf numFmtId="0" fontId="10" fillId="2" borderId="8" xfId="0" applyFont="1" applyFill="1" applyBorder="1" applyAlignment="1">
      <alignment vertical="top"/>
    </xf>
    <xf numFmtId="0" fontId="5" fillId="2" borderId="17" xfId="0" applyFont="1" applyFill="1" applyBorder="1" applyAlignment="1">
      <alignment vertical="center"/>
    </xf>
    <xf numFmtId="0" fontId="11" fillId="2" borderId="17" xfId="0" applyFont="1" applyFill="1" applyBorder="1" applyAlignment="1">
      <alignment vertical="center"/>
    </xf>
    <xf numFmtId="0" fontId="6" fillId="2" borderId="1" xfId="0" applyFont="1" applyFill="1" applyBorder="1" applyAlignment="1">
      <alignment vertical="top" wrapText="1"/>
    </xf>
    <xf numFmtId="0" fontId="7" fillId="2" borderId="2" xfId="0" applyFont="1" applyFill="1" applyBorder="1" applyAlignment="1">
      <alignment vertical="top" wrapText="1"/>
    </xf>
    <xf numFmtId="0" fontId="7" fillId="2" borderId="3" xfId="0" applyFont="1" applyFill="1" applyBorder="1" applyAlignment="1">
      <alignment vertical="top" wrapText="1"/>
    </xf>
    <xf numFmtId="0" fontId="7" fillId="2" borderId="6"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49" fontId="1" fillId="2" borderId="0" xfId="0" applyNumberFormat="1" applyFont="1" applyFill="1" applyBorder="1" applyAlignment="1" applyProtection="1">
      <alignment horizontal="right" vertical="top" wrapText="1"/>
    </xf>
    <xf numFmtId="49" fontId="1" fillId="2" borderId="5" xfId="0" applyNumberFormat="1" applyFont="1" applyFill="1" applyBorder="1" applyAlignment="1" applyProtection="1">
      <alignment horizontal="right" vertical="top"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10" fillId="2" borderId="1" xfId="0" applyFont="1" applyFill="1" applyBorder="1"/>
    <xf numFmtId="0" fontId="10" fillId="2" borderId="2" xfId="0" applyFont="1" applyFill="1" applyBorder="1"/>
    <xf numFmtId="0" fontId="10" fillId="2" borderId="3" xfId="0" applyFont="1" applyFill="1" applyBorder="1"/>
    <xf numFmtId="0" fontId="10" fillId="2" borderId="6" xfId="0" applyFont="1" applyFill="1" applyBorder="1"/>
    <xf numFmtId="0" fontId="10" fillId="2" borderId="7" xfId="0" applyFont="1" applyFill="1" applyBorder="1"/>
    <xf numFmtId="0" fontId="10" fillId="2" borderId="8" xfId="0" applyFont="1" applyFill="1" applyBorder="1"/>
    <xf numFmtId="0" fontId="11" fillId="3" borderId="0" xfId="0" applyFont="1" applyFill="1" applyBorder="1" applyAlignment="1" applyProtection="1">
      <alignment horizontal="center" shrinkToFit="1"/>
      <protection locked="0"/>
    </xf>
    <xf numFmtId="0" fontId="11" fillId="3" borderId="7" xfId="0" applyFont="1" applyFill="1" applyBorder="1" applyAlignment="1" applyProtection="1">
      <alignment horizontal="center" shrinkToFit="1"/>
      <protection locked="0"/>
    </xf>
    <xf numFmtId="0" fontId="1" fillId="2" borderId="5" xfId="0" applyFont="1" applyFill="1" applyBorder="1"/>
    <xf numFmtId="0" fontId="2" fillId="2" borderId="0" xfId="0" applyFont="1" applyFill="1" applyBorder="1"/>
    <xf numFmtId="0" fontId="5" fillId="2" borderId="0" xfId="0" applyFont="1" applyFill="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2" fillId="2" borderId="0"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1" fontId="11" fillId="3" borderId="0" xfId="0" applyNumberFormat="1" applyFont="1" applyFill="1" applyBorder="1" applyAlignment="1" applyProtection="1">
      <alignment horizontal="left"/>
      <protection locked="0"/>
    </xf>
    <xf numFmtId="1" fontId="11" fillId="3" borderId="7" xfId="0" applyNumberFormat="1" applyFont="1" applyFill="1" applyBorder="1" applyAlignment="1" applyProtection="1">
      <alignment horizontal="left"/>
      <protection locked="0"/>
    </xf>
    <xf numFmtId="0" fontId="6" fillId="2" borderId="1" xfId="0" applyFont="1" applyFill="1" applyBorder="1" applyAlignment="1">
      <alignment horizontal="left" vertical="top"/>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0" xfId="0" applyFont="1" applyFill="1" applyBorder="1" applyAlignment="1">
      <alignment horizontal="left" vertical="top"/>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8" xfId="0" applyFont="1" applyFill="1" applyBorder="1" applyAlignment="1">
      <alignment vertical="top"/>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11" fillId="2" borderId="0" xfId="0" applyFont="1" applyFill="1" applyBorder="1"/>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0"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9" fillId="2" borderId="1" xfId="0" applyFont="1" applyFill="1" applyBorder="1" applyAlignment="1">
      <alignment horizontal="left" vertical="top"/>
    </xf>
    <xf numFmtId="0" fontId="9" fillId="2" borderId="2" xfId="0" applyFont="1" applyFill="1" applyBorder="1" applyAlignment="1">
      <alignment horizontal="left" vertical="top"/>
    </xf>
    <xf numFmtId="0" fontId="9" fillId="2" borderId="6" xfId="0" applyFont="1" applyFill="1" applyBorder="1" applyAlignment="1">
      <alignment horizontal="left" vertical="top"/>
    </xf>
    <xf numFmtId="0" fontId="9" fillId="2" borderId="7" xfId="0" applyFont="1" applyFill="1" applyBorder="1" applyAlignment="1">
      <alignment horizontal="left" vertical="top"/>
    </xf>
    <xf numFmtId="0" fontId="9" fillId="2" borderId="1" xfId="0" applyFont="1" applyFill="1" applyBorder="1" applyAlignment="1"/>
    <xf numFmtId="0" fontId="9" fillId="2" borderId="2" xfId="0" applyFont="1" applyFill="1" applyBorder="1" applyAlignment="1"/>
    <xf numFmtId="0" fontId="9" fillId="2" borderId="3" xfId="0" applyFont="1" applyFill="1" applyBorder="1" applyAlignment="1"/>
    <xf numFmtId="0" fontId="9" fillId="2" borderId="6" xfId="0" applyFont="1" applyFill="1" applyBorder="1" applyAlignment="1"/>
    <xf numFmtId="0" fontId="9" fillId="2" borderId="7" xfId="0" applyFont="1" applyFill="1" applyBorder="1" applyAlignment="1"/>
    <xf numFmtId="0" fontId="9" fillId="2" borderId="8" xfId="0" applyFont="1" applyFill="1" applyBorder="1" applyAlignment="1"/>
    <xf numFmtId="0" fontId="11" fillId="3" borderId="0" xfId="0" applyFont="1" applyFill="1" applyBorder="1" applyAlignment="1">
      <alignment horizontal="center"/>
    </xf>
    <xf numFmtId="49" fontId="11" fillId="0" borderId="4" xfId="0" applyNumberFormat="1" applyFont="1" applyBorder="1" applyAlignment="1" applyProtection="1">
      <alignment horizontal="left" vertical="top" shrinkToFit="1"/>
      <protection locked="0"/>
    </xf>
    <xf numFmtId="49" fontId="11" fillId="0" borderId="0" xfId="0" applyNumberFormat="1" applyFont="1" applyBorder="1" applyAlignment="1" applyProtection="1">
      <alignment horizontal="left" vertical="top" shrinkToFit="1"/>
      <protection locked="0"/>
    </xf>
    <xf numFmtId="0" fontId="9" fillId="2" borderId="1" xfId="0" applyFont="1" applyFill="1" applyBorder="1" applyAlignment="1">
      <alignment vertical="top"/>
    </xf>
    <xf numFmtId="0" fontId="9" fillId="2" borderId="2" xfId="0" applyFont="1" applyFill="1" applyBorder="1" applyAlignment="1">
      <alignment vertical="top"/>
    </xf>
    <xf numFmtId="0" fontId="9" fillId="2" borderId="3" xfId="0" applyFont="1" applyFill="1" applyBorder="1" applyAlignment="1">
      <alignment vertical="top"/>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8" xfId="0" applyFont="1" applyFill="1" applyBorder="1" applyAlignment="1">
      <alignment vertical="top"/>
    </xf>
    <xf numFmtId="1" fontId="11" fillId="3" borderId="0" xfId="0" applyNumberFormat="1" applyFont="1" applyFill="1" applyBorder="1" applyAlignment="1" applyProtection="1">
      <alignment horizontal="left" vertical="center"/>
      <protection locked="0"/>
    </xf>
    <xf numFmtId="1" fontId="11" fillId="3" borderId="7" xfId="0" applyNumberFormat="1" applyFont="1" applyFill="1" applyBorder="1" applyAlignment="1" applyProtection="1">
      <alignment horizontal="left" vertical="center"/>
      <protection locked="0"/>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27" fillId="3" borderId="9"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7" fillId="3" borderId="11"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11" fillId="3" borderId="0" xfId="0" applyFont="1" applyFill="1" applyBorder="1" applyAlignment="1">
      <alignment horizontal="center" vertical="center"/>
    </xf>
    <xf numFmtId="0" fontId="11" fillId="3" borderId="0"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11" fillId="3" borderId="0" xfId="0" applyFont="1" applyFill="1" applyBorder="1" applyProtection="1">
      <protection locked="0"/>
    </xf>
    <xf numFmtId="0" fontId="11" fillId="3" borderId="7" xfId="0" applyFont="1" applyFill="1" applyBorder="1" applyProtection="1">
      <protection locked="0"/>
    </xf>
    <xf numFmtId="0" fontId="11" fillId="3" borderId="0"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0" xfId="0" applyFont="1" applyFill="1" applyBorder="1" applyAlignment="1" applyProtection="1">
      <alignment shrinkToFit="1"/>
      <protection locked="0"/>
    </xf>
    <xf numFmtId="0" fontId="11" fillId="3" borderId="7" xfId="0" applyFont="1" applyFill="1" applyBorder="1" applyAlignment="1" applyProtection="1">
      <alignment shrinkToFit="1"/>
      <protection locked="0"/>
    </xf>
    <xf numFmtId="0" fontId="2" fillId="0" borderId="0" xfId="0" applyFont="1" applyAlignment="1">
      <alignment horizontal="justify" vertical="top"/>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 fillId="0" borderId="7" xfId="0" applyFont="1" applyBorder="1" applyAlignment="1">
      <alignment horizontal="right" vertical="top"/>
    </xf>
    <xf numFmtId="0" fontId="1" fillId="0" borderId="8" xfId="0" applyFont="1" applyBorder="1" applyAlignment="1">
      <alignment horizontal="right" vertical="top"/>
    </xf>
    <xf numFmtId="0" fontId="11" fillId="2" borderId="1" xfId="0" applyFont="1" applyFill="1" applyBorder="1" applyAlignment="1">
      <alignment horizontal="center" vertical="top"/>
    </xf>
    <xf numFmtId="0" fontId="11" fillId="2" borderId="2" xfId="0" applyFont="1" applyFill="1" applyBorder="1" applyAlignment="1">
      <alignment horizontal="center" vertical="top"/>
    </xf>
    <xf numFmtId="0" fontId="11" fillId="2" borderId="3" xfId="0" applyFont="1" applyFill="1" applyBorder="1" applyAlignment="1">
      <alignment horizontal="center" vertical="top"/>
    </xf>
    <xf numFmtId="0" fontId="11" fillId="2" borderId="4" xfId="0" applyFont="1" applyFill="1" applyBorder="1" applyAlignment="1">
      <alignment horizontal="center" vertical="top"/>
    </xf>
    <xf numFmtId="0" fontId="11" fillId="2" borderId="0" xfId="0" applyFont="1" applyFill="1" applyBorder="1" applyAlignment="1">
      <alignment horizontal="center" vertical="top"/>
    </xf>
    <xf numFmtId="0" fontId="11" fillId="2" borderId="5" xfId="0" applyFont="1" applyFill="1" applyBorder="1" applyAlignment="1">
      <alignment horizontal="center" vertical="top"/>
    </xf>
    <xf numFmtId="0" fontId="1" fillId="2" borderId="0" xfId="0" applyFont="1" applyFill="1" applyBorder="1" applyAlignment="1">
      <alignment horizontal="right" vertical="center"/>
    </xf>
    <xf numFmtId="0" fontId="1" fillId="2" borderId="5"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2" fillId="0" borderId="2" xfId="0" applyFont="1" applyBorder="1" applyAlignment="1">
      <alignment horizontal="center" vertical="top" wrapText="1"/>
    </xf>
    <xf numFmtId="0" fontId="2" fillId="0" borderId="2" xfId="0" applyFont="1" applyBorder="1" applyAlignment="1">
      <alignment horizontal="center" vertical="top"/>
    </xf>
    <xf numFmtId="0" fontId="2" fillId="0" borderId="0" xfId="0" applyFont="1" applyAlignment="1">
      <alignment horizontal="center" vertical="top"/>
    </xf>
    <xf numFmtId="49" fontId="2" fillId="0" borderId="6" xfId="0" applyNumberFormat="1" applyFont="1" applyBorder="1" applyAlignment="1" applyProtection="1">
      <alignment vertical="top"/>
      <protection locked="0"/>
    </xf>
    <xf numFmtId="49" fontId="2" fillId="0" borderId="7" xfId="0" applyNumberFormat="1" applyFont="1" applyBorder="1" applyAlignment="1" applyProtection="1">
      <alignment vertical="top"/>
      <protection locked="0"/>
    </xf>
    <xf numFmtId="0" fontId="13" fillId="2" borderId="13" xfId="0" applyFont="1" applyFill="1" applyBorder="1" applyAlignment="1">
      <alignment horizontal="left" vertical="top" wrapText="1"/>
    </xf>
    <xf numFmtId="0" fontId="13" fillId="2" borderId="15" xfId="0" applyFont="1" applyFill="1" applyBorder="1" applyAlignment="1">
      <alignment horizontal="left" vertical="top" wrapText="1"/>
    </xf>
    <xf numFmtId="2" fontId="10" fillId="0" borderId="13" xfId="0" applyNumberFormat="1" applyFont="1" applyFill="1" applyBorder="1" applyAlignment="1">
      <alignment horizontal="left" vertical="center" shrinkToFit="1"/>
    </xf>
    <xf numFmtId="2" fontId="10" fillId="0" borderId="15" xfId="0" applyNumberFormat="1" applyFont="1" applyFill="1" applyBorder="1" applyAlignment="1">
      <alignment horizontal="left" vertical="center" shrinkToFit="1"/>
    </xf>
    <xf numFmtId="0" fontId="21" fillId="0" borderId="15" xfId="0" applyFont="1" applyBorder="1" applyAlignment="1">
      <alignment horizontal="right"/>
    </xf>
    <xf numFmtId="0" fontId="21" fillId="0" borderId="14" xfId="0" applyFont="1" applyBorder="1" applyAlignment="1">
      <alignment horizontal="right"/>
    </xf>
    <xf numFmtId="0" fontId="3" fillId="0" borderId="0" xfId="0" applyFont="1" applyFill="1" applyBorder="1" applyAlignment="1">
      <alignment horizontal="justify" vertical="top" wrapTex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2" fillId="2" borderId="4" xfId="0" applyFont="1" applyFill="1" applyBorder="1" applyAlignment="1">
      <alignment vertical="top" wrapText="1"/>
    </xf>
    <xf numFmtId="0" fontId="2" fillId="2" borderId="0" xfId="0" applyFont="1" applyFill="1" applyBorder="1" applyAlignment="1">
      <alignment vertical="top" wrapText="1"/>
    </xf>
    <xf numFmtId="0" fontId="2" fillId="2" borderId="5" xfId="0" applyFont="1" applyFill="1" applyBorder="1" applyAlignment="1">
      <alignment vertical="top" wrapText="1"/>
    </xf>
    <xf numFmtId="49" fontId="9" fillId="2" borderId="6" xfId="0" applyNumberFormat="1" applyFont="1" applyFill="1" applyBorder="1" applyAlignment="1" applyProtection="1">
      <alignment horizontal="left" shrinkToFit="1"/>
    </xf>
    <xf numFmtId="49" fontId="9" fillId="2" borderId="7" xfId="0" applyNumberFormat="1" applyFont="1" applyFill="1" applyBorder="1" applyAlignment="1" applyProtection="1">
      <alignment horizontal="left" shrinkToFit="1"/>
    </xf>
    <xf numFmtId="49" fontId="9" fillId="2" borderId="8" xfId="0" applyNumberFormat="1" applyFont="1" applyFill="1" applyBorder="1" applyAlignment="1" applyProtection="1">
      <alignment horizontal="left" shrinkToFit="1"/>
    </xf>
    <xf numFmtId="0" fontId="9" fillId="2" borderId="13" xfId="0" applyFont="1" applyFill="1" applyBorder="1" applyAlignment="1">
      <alignment vertical="center" wrapText="1"/>
    </xf>
    <xf numFmtId="0" fontId="9" fillId="2" borderId="15" xfId="0" applyFont="1" applyFill="1" applyBorder="1" applyAlignment="1">
      <alignment vertical="center" wrapText="1"/>
    </xf>
    <xf numFmtId="0" fontId="9" fillId="2" borderId="14" xfId="0" applyFont="1" applyFill="1" applyBorder="1" applyAlignment="1">
      <alignment vertical="center" wrapText="1"/>
    </xf>
    <xf numFmtId="0" fontId="28" fillId="3" borderId="9" xfId="0" applyFont="1" applyFill="1" applyBorder="1" applyAlignment="1" applyProtection="1">
      <alignment horizontal="center" vertical="center"/>
    </xf>
    <xf numFmtId="0" fontId="28" fillId="3" borderId="10" xfId="0" applyFont="1" applyFill="1" applyBorder="1" applyAlignment="1" applyProtection="1">
      <alignment horizontal="center" vertical="center"/>
    </xf>
    <xf numFmtId="0" fontId="28" fillId="3" borderId="11" xfId="0" applyFont="1" applyFill="1" applyBorder="1" applyAlignment="1" applyProtection="1">
      <alignment horizontal="center" vertical="center"/>
    </xf>
    <xf numFmtId="0" fontId="28" fillId="3" borderId="12" xfId="0" applyFont="1" applyFill="1" applyBorder="1" applyAlignment="1" applyProtection="1">
      <alignment horizontal="center" vertical="center"/>
    </xf>
    <xf numFmtId="0" fontId="5" fillId="2" borderId="0" xfId="0" applyFont="1" applyFill="1" applyBorder="1" applyAlignment="1">
      <alignment horizontal="left" vertical="center"/>
    </xf>
    <xf numFmtId="0" fontId="28" fillId="3" borderId="9" xfId="0" applyFont="1" applyFill="1" applyBorder="1" applyAlignment="1" applyProtection="1">
      <alignment horizontal="center" vertical="center"/>
      <protection locked="0"/>
    </xf>
    <xf numFmtId="0" fontId="28" fillId="3" borderId="10"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xf numFmtId="0" fontId="5" fillId="2" borderId="5" xfId="0" applyFont="1" applyFill="1" applyBorder="1" applyAlignment="1">
      <alignment horizontal="left" vertical="center"/>
    </xf>
    <xf numFmtId="0" fontId="6" fillId="2" borderId="13" xfId="0" applyNumberFormat="1" applyFont="1" applyFill="1" applyBorder="1" applyAlignment="1" applyProtection="1">
      <alignment horizontal="left" vertical="top" wrapText="1"/>
    </xf>
    <xf numFmtId="0" fontId="6" fillId="2" borderId="15" xfId="0" applyNumberFormat="1" applyFont="1" applyFill="1" applyBorder="1" applyAlignment="1" applyProtection="1">
      <alignment horizontal="left" vertical="top" wrapText="1"/>
    </xf>
    <xf numFmtId="0" fontId="6" fillId="2" borderId="14" xfId="0" applyNumberFormat="1" applyFont="1" applyFill="1" applyBorder="1" applyAlignment="1" applyProtection="1">
      <alignment horizontal="left" vertical="top" wrapText="1"/>
    </xf>
    <xf numFmtId="49" fontId="11" fillId="2" borderId="1" xfId="0" applyNumberFormat="1" applyFont="1" applyFill="1" applyBorder="1" applyAlignment="1" applyProtection="1">
      <alignment horizontal="center" wrapText="1" shrinkToFit="1"/>
    </xf>
    <xf numFmtId="49" fontId="11" fillId="2" borderId="2" xfId="0" applyNumberFormat="1" applyFont="1" applyFill="1" applyBorder="1" applyAlignment="1" applyProtection="1">
      <alignment horizontal="center" wrapText="1" shrinkToFit="1"/>
    </xf>
    <xf numFmtId="49" fontId="11" fillId="2" borderId="3" xfId="0" applyNumberFormat="1" applyFont="1" applyFill="1" applyBorder="1" applyAlignment="1" applyProtection="1">
      <alignment horizontal="center" wrapText="1" shrinkToFit="1"/>
    </xf>
    <xf numFmtId="49" fontId="11" fillId="2" borderId="4" xfId="0" applyNumberFormat="1" applyFont="1" applyFill="1" applyBorder="1" applyAlignment="1" applyProtection="1">
      <alignment horizontal="center" wrapText="1" shrinkToFit="1"/>
    </xf>
    <xf numFmtId="49" fontId="11" fillId="2" borderId="0" xfId="0" applyNumberFormat="1" applyFont="1" applyFill="1" applyBorder="1" applyAlignment="1" applyProtection="1">
      <alignment horizontal="center" wrapText="1" shrinkToFit="1"/>
    </xf>
    <xf numFmtId="49" fontId="11" fillId="2" borderId="5" xfId="0" applyNumberFormat="1" applyFont="1" applyFill="1" applyBorder="1" applyAlignment="1" applyProtection="1">
      <alignment horizontal="center" wrapText="1" shrinkToFit="1"/>
    </xf>
    <xf numFmtId="49" fontId="5" fillId="2" borderId="0" xfId="0" applyNumberFormat="1" applyFont="1" applyFill="1" applyBorder="1" applyAlignment="1" applyProtection="1">
      <alignment horizontal="left" vertical="top" wrapText="1"/>
    </xf>
    <xf numFmtId="0" fontId="2"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26" fillId="3" borderId="20" xfId="0" applyFont="1" applyFill="1" applyBorder="1" applyAlignment="1" applyProtection="1">
      <alignment horizontal="center" vertical="center"/>
      <protection locked="0"/>
    </xf>
    <xf numFmtId="0" fontId="26" fillId="3" borderId="21" xfId="0" applyFont="1" applyFill="1" applyBorder="1" applyAlignment="1" applyProtection="1">
      <alignment horizontal="center" vertical="center"/>
      <protection locked="0"/>
    </xf>
    <xf numFmtId="0" fontId="2" fillId="2" borderId="0" xfId="0" applyFont="1" applyFill="1" applyBorder="1" applyAlignment="1">
      <alignment vertical="center" wrapText="1"/>
    </xf>
    <xf numFmtId="0" fontId="21" fillId="0" borderId="7" xfId="0" applyFont="1" applyBorder="1" applyAlignment="1">
      <alignment horizontal="center"/>
    </xf>
    <xf numFmtId="0" fontId="21" fillId="0" borderId="8" xfId="0" applyFont="1" applyBorder="1" applyAlignment="1">
      <alignment horizontal="center"/>
    </xf>
    <xf numFmtId="0" fontId="2" fillId="0" borderId="0" xfId="0" applyFont="1" applyAlignment="1">
      <alignment horizontal="center" vertical="top"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E258"/>
  <sheetViews>
    <sheetView showGridLines="0" showRowColHeaders="0" tabSelected="1" showWhiteSpace="0" zoomScaleSheetLayoutView="90" workbookViewId="0">
      <selection activeCell="AO19" sqref="AO19:BE22"/>
    </sheetView>
  </sheetViews>
  <sheetFormatPr defaultColWidth="1.6640625" defaultRowHeight="9.9" customHeight="1"/>
  <cols>
    <col min="1" max="1" width="1.6640625" style="11"/>
    <col min="2" max="3" width="2" style="11" customWidth="1"/>
    <col min="4" max="59" width="1.6640625" style="11"/>
    <col min="60" max="60" width="6.44140625" style="11" hidden="1" customWidth="1"/>
    <col min="61" max="61" width="8.33203125" style="11" hidden="1" customWidth="1"/>
    <col min="62" max="62" width="6.109375" style="11" hidden="1" customWidth="1"/>
    <col min="63" max="63" width="7.33203125" style="11" hidden="1" customWidth="1"/>
    <col min="64" max="66" width="0" style="11" hidden="1" customWidth="1"/>
    <col min="67" max="16384" width="1.6640625" style="11"/>
  </cols>
  <sheetData>
    <row r="1" spans="1:58" ht="9.9" customHeight="1">
      <c r="A1" s="379" t="s">
        <v>0</v>
      </c>
      <c r="B1" s="380"/>
      <c r="C1" s="380"/>
      <c r="D1" s="380"/>
      <c r="E1" s="380"/>
      <c r="F1" s="380"/>
      <c r="G1" s="380"/>
      <c r="H1" s="380"/>
      <c r="I1" s="380"/>
      <c r="J1" s="380"/>
      <c r="K1" s="380"/>
      <c r="L1" s="380"/>
      <c r="M1" s="380"/>
      <c r="N1" s="380"/>
      <c r="O1" s="380"/>
      <c r="P1" s="380"/>
      <c r="Q1" s="380"/>
      <c r="R1" s="380"/>
      <c r="S1" s="381"/>
      <c r="T1" s="388" t="s">
        <v>1</v>
      </c>
      <c r="U1" s="389"/>
      <c r="V1" s="389"/>
      <c r="W1" s="389"/>
      <c r="X1" s="389"/>
      <c r="Y1" s="389"/>
      <c r="Z1" s="389"/>
      <c r="AA1" s="389"/>
      <c r="AB1" s="389"/>
      <c r="AC1" s="390"/>
      <c r="AD1" s="438" t="s">
        <v>451</v>
      </c>
      <c r="AE1" s="439"/>
      <c r="AF1" s="439"/>
      <c r="AG1" s="439"/>
      <c r="AH1" s="439"/>
      <c r="AI1" s="439"/>
      <c r="AJ1" s="439"/>
      <c r="AK1" s="439"/>
      <c r="AL1" s="439"/>
      <c r="AM1" s="439"/>
      <c r="AN1" s="439"/>
      <c r="AO1" s="439"/>
      <c r="AP1" s="439"/>
      <c r="AQ1" s="439"/>
      <c r="AR1" s="439"/>
      <c r="AS1" s="439"/>
      <c r="AT1" s="439"/>
      <c r="AU1" s="440"/>
      <c r="AV1" s="379" t="s">
        <v>303</v>
      </c>
      <c r="AW1" s="421"/>
      <c r="AX1" s="421"/>
      <c r="AY1" s="421"/>
      <c r="AZ1" s="421"/>
      <c r="BA1" s="421"/>
      <c r="BB1" s="421"/>
      <c r="BC1" s="421"/>
      <c r="BD1" s="421"/>
      <c r="BE1" s="421"/>
      <c r="BF1" s="422"/>
    </row>
    <row r="2" spans="1:58" ht="9.9" customHeight="1">
      <c r="A2" s="382"/>
      <c r="B2" s="383"/>
      <c r="C2" s="383"/>
      <c r="D2" s="383"/>
      <c r="E2" s="383"/>
      <c r="F2" s="383"/>
      <c r="G2" s="383"/>
      <c r="H2" s="383"/>
      <c r="I2" s="383"/>
      <c r="J2" s="383"/>
      <c r="K2" s="383"/>
      <c r="L2" s="383"/>
      <c r="M2" s="383"/>
      <c r="N2" s="383"/>
      <c r="O2" s="383"/>
      <c r="P2" s="383"/>
      <c r="Q2" s="383"/>
      <c r="R2" s="383"/>
      <c r="S2" s="384"/>
      <c r="T2" s="391"/>
      <c r="U2" s="392"/>
      <c r="V2" s="392"/>
      <c r="W2" s="392"/>
      <c r="X2" s="392"/>
      <c r="Y2" s="392"/>
      <c r="Z2" s="392"/>
      <c r="AA2" s="392"/>
      <c r="AB2" s="392"/>
      <c r="AC2" s="393"/>
      <c r="AD2" s="441"/>
      <c r="AE2" s="442"/>
      <c r="AF2" s="442"/>
      <c r="AG2" s="442"/>
      <c r="AH2" s="442"/>
      <c r="AI2" s="442"/>
      <c r="AJ2" s="442"/>
      <c r="AK2" s="442"/>
      <c r="AL2" s="442"/>
      <c r="AM2" s="442"/>
      <c r="AN2" s="442"/>
      <c r="AO2" s="442"/>
      <c r="AP2" s="442"/>
      <c r="AQ2" s="442"/>
      <c r="AR2" s="442"/>
      <c r="AS2" s="442"/>
      <c r="AT2" s="442"/>
      <c r="AU2" s="443"/>
      <c r="AV2" s="423"/>
      <c r="AW2" s="424"/>
      <c r="AX2" s="424"/>
      <c r="AY2" s="424"/>
      <c r="AZ2" s="424"/>
      <c r="BA2" s="424"/>
      <c r="BB2" s="424"/>
      <c r="BC2" s="424"/>
      <c r="BD2" s="424"/>
      <c r="BE2" s="424"/>
      <c r="BF2" s="425"/>
    </row>
    <row r="3" spans="1:58" ht="9.75" customHeight="1">
      <c r="A3" s="382"/>
      <c r="B3" s="383"/>
      <c r="C3" s="383"/>
      <c r="D3" s="383"/>
      <c r="E3" s="383"/>
      <c r="F3" s="383"/>
      <c r="G3" s="383"/>
      <c r="H3" s="383"/>
      <c r="I3" s="383"/>
      <c r="J3" s="383"/>
      <c r="K3" s="383"/>
      <c r="L3" s="383"/>
      <c r="M3" s="383"/>
      <c r="N3" s="383"/>
      <c r="O3" s="383"/>
      <c r="P3" s="383"/>
      <c r="Q3" s="383"/>
      <c r="R3" s="383"/>
      <c r="S3" s="384"/>
      <c r="T3" s="391"/>
      <c r="U3" s="392"/>
      <c r="V3" s="392"/>
      <c r="W3" s="392"/>
      <c r="X3" s="392"/>
      <c r="Y3" s="392"/>
      <c r="Z3" s="392"/>
      <c r="AA3" s="392"/>
      <c r="AB3" s="392"/>
      <c r="AC3" s="393"/>
      <c r="AD3" s="441"/>
      <c r="AE3" s="442"/>
      <c r="AF3" s="442"/>
      <c r="AG3" s="442"/>
      <c r="AH3" s="442"/>
      <c r="AI3" s="442"/>
      <c r="AJ3" s="442"/>
      <c r="AK3" s="442"/>
      <c r="AL3" s="442"/>
      <c r="AM3" s="442"/>
      <c r="AN3" s="442"/>
      <c r="AO3" s="442"/>
      <c r="AP3" s="442"/>
      <c r="AQ3" s="442"/>
      <c r="AR3" s="442"/>
      <c r="AS3" s="442"/>
      <c r="AT3" s="442"/>
      <c r="AU3" s="443"/>
      <c r="AV3" s="423"/>
      <c r="AW3" s="424"/>
      <c r="AX3" s="424"/>
      <c r="AY3" s="424"/>
      <c r="AZ3" s="424"/>
      <c r="BA3" s="424"/>
      <c r="BB3" s="424"/>
      <c r="BC3" s="424"/>
      <c r="BD3" s="424"/>
      <c r="BE3" s="424"/>
      <c r="BF3" s="425"/>
    </row>
    <row r="4" spans="1:58" ht="7.5" customHeight="1">
      <c r="A4" s="382"/>
      <c r="B4" s="383"/>
      <c r="C4" s="383"/>
      <c r="D4" s="383"/>
      <c r="E4" s="383"/>
      <c r="F4" s="383"/>
      <c r="G4" s="383"/>
      <c r="H4" s="383"/>
      <c r="I4" s="383"/>
      <c r="J4" s="383"/>
      <c r="K4" s="383"/>
      <c r="L4" s="383"/>
      <c r="M4" s="383"/>
      <c r="N4" s="383"/>
      <c r="O4" s="383"/>
      <c r="P4" s="383"/>
      <c r="Q4" s="383"/>
      <c r="R4" s="383"/>
      <c r="S4" s="384"/>
      <c r="T4" s="394"/>
      <c r="U4" s="395"/>
      <c r="V4" s="395"/>
      <c r="W4" s="395"/>
      <c r="X4" s="395"/>
      <c r="Y4" s="395"/>
      <c r="Z4" s="395"/>
      <c r="AA4" s="395"/>
      <c r="AB4" s="395"/>
      <c r="AC4" s="396"/>
      <c r="AD4" s="444"/>
      <c r="AE4" s="445"/>
      <c r="AF4" s="445"/>
      <c r="AG4" s="445"/>
      <c r="AH4" s="445"/>
      <c r="AI4" s="445"/>
      <c r="AJ4" s="445"/>
      <c r="AK4" s="445"/>
      <c r="AL4" s="445"/>
      <c r="AM4" s="445"/>
      <c r="AN4" s="445"/>
      <c r="AO4" s="445"/>
      <c r="AP4" s="445"/>
      <c r="AQ4" s="445"/>
      <c r="AR4" s="445"/>
      <c r="AS4" s="445"/>
      <c r="AT4" s="445"/>
      <c r="AU4" s="446"/>
      <c r="AV4" s="423"/>
      <c r="AW4" s="424"/>
      <c r="AX4" s="424"/>
      <c r="AY4" s="424"/>
      <c r="AZ4" s="424"/>
      <c r="BA4" s="424"/>
      <c r="BB4" s="424"/>
      <c r="BC4" s="424"/>
      <c r="BD4" s="424"/>
      <c r="BE4" s="424"/>
      <c r="BF4" s="425"/>
    </row>
    <row r="5" spans="1:58" ht="9.75" customHeight="1">
      <c r="A5" s="382"/>
      <c r="B5" s="383"/>
      <c r="C5" s="383"/>
      <c r="D5" s="383"/>
      <c r="E5" s="383"/>
      <c r="F5" s="383"/>
      <c r="G5" s="383"/>
      <c r="H5" s="383"/>
      <c r="I5" s="383"/>
      <c r="J5" s="383"/>
      <c r="K5" s="383"/>
      <c r="L5" s="383"/>
      <c r="M5" s="383"/>
      <c r="N5" s="383"/>
      <c r="O5" s="383"/>
      <c r="P5" s="383"/>
      <c r="Q5" s="383"/>
      <c r="R5" s="383"/>
      <c r="S5" s="384"/>
      <c r="T5" s="429" t="s">
        <v>2</v>
      </c>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1"/>
      <c r="AV5" s="423"/>
      <c r="AW5" s="424"/>
      <c r="AX5" s="424"/>
      <c r="AY5" s="424"/>
      <c r="AZ5" s="424"/>
      <c r="BA5" s="424"/>
      <c r="BB5" s="424"/>
      <c r="BC5" s="424"/>
      <c r="BD5" s="424"/>
      <c r="BE5" s="424"/>
      <c r="BF5" s="425"/>
    </row>
    <row r="6" spans="1:58" ht="9.9" customHeight="1">
      <c r="A6" s="382"/>
      <c r="B6" s="383"/>
      <c r="C6" s="383"/>
      <c r="D6" s="383"/>
      <c r="E6" s="383"/>
      <c r="F6" s="383"/>
      <c r="G6" s="383"/>
      <c r="H6" s="383"/>
      <c r="I6" s="383"/>
      <c r="J6" s="383"/>
      <c r="K6" s="383"/>
      <c r="L6" s="383"/>
      <c r="M6" s="383"/>
      <c r="N6" s="383"/>
      <c r="O6" s="383"/>
      <c r="P6" s="383"/>
      <c r="Q6" s="383"/>
      <c r="R6" s="383"/>
      <c r="S6" s="384"/>
      <c r="T6" s="432"/>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4"/>
      <c r="AV6" s="423"/>
      <c r="AW6" s="424"/>
      <c r="AX6" s="424"/>
      <c r="AY6" s="424"/>
      <c r="AZ6" s="424"/>
      <c r="BA6" s="424"/>
      <c r="BB6" s="424"/>
      <c r="BC6" s="424"/>
      <c r="BD6" s="424"/>
      <c r="BE6" s="424"/>
      <c r="BF6" s="425"/>
    </row>
    <row r="7" spans="1:58" ht="9.9" customHeight="1">
      <c r="A7" s="382"/>
      <c r="B7" s="383"/>
      <c r="C7" s="383"/>
      <c r="D7" s="383"/>
      <c r="E7" s="383"/>
      <c r="F7" s="383"/>
      <c r="G7" s="383"/>
      <c r="H7" s="383"/>
      <c r="I7" s="383"/>
      <c r="J7" s="383"/>
      <c r="K7" s="383"/>
      <c r="L7" s="383"/>
      <c r="M7" s="383"/>
      <c r="N7" s="383"/>
      <c r="O7" s="383"/>
      <c r="P7" s="383"/>
      <c r="Q7" s="383"/>
      <c r="R7" s="383"/>
      <c r="S7" s="384"/>
      <c r="T7" s="432"/>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4"/>
      <c r="AV7" s="423"/>
      <c r="AW7" s="424"/>
      <c r="AX7" s="424"/>
      <c r="AY7" s="424"/>
      <c r="AZ7" s="424"/>
      <c r="BA7" s="424"/>
      <c r="BB7" s="424"/>
      <c r="BC7" s="424"/>
      <c r="BD7" s="424"/>
      <c r="BE7" s="424"/>
      <c r="BF7" s="425"/>
    </row>
    <row r="8" spans="1:58" ht="12" customHeight="1">
      <c r="A8" s="385"/>
      <c r="B8" s="386"/>
      <c r="C8" s="386"/>
      <c r="D8" s="386"/>
      <c r="E8" s="386"/>
      <c r="F8" s="386"/>
      <c r="G8" s="386"/>
      <c r="H8" s="386"/>
      <c r="I8" s="386"/>
      <c r="J8" s="386"/>
      <c r="K8" s="386"/>
      <c r="L8" s="386"/>
      <c r="M8" s="386"/>
      <c r="N8" s="386"/>
      <c r="O8" s="386"/>
      <c r="P8" s="386"/>
      <c r="Q8" s="386"/>
      <c r="R8" s="386"/>
      <c r="S8" s="387"/>
      <c r="T8" s="435"/>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7"/>
      <c r="AV8" s="426"/>
      <c r="AW8" s="427"/>
      <c r="AX8" s="427"/>
      <c r="AY8" s="427"/>
      <c r="AZ8" s="427"/>
      <c r="BA8" s="427"/>
      <c r="BB8" s="427"/>
      <c r="BC8" s="427"/>
      <c r="BD8" s="427"/>
      <c r="BE8" s="427"/>
      <c r="BF8" s="428"/>
    </row>
    <row r="9" spans="1:58" ht="9.9" customHeight="1">
      <c r="A9" s="397" t="s">
        <v>3</v>
      </c>
      <c r="B9" s="398"/>
      <c r="C9" s="398"/>
      <c r="D9" s="398"/>
      <c r="E9" s="398"/>
      <c r="F9" s="398"/>
      <c r="G9" s="398"/>
      <c r="H9" s="398"/>
      <c r="I9" s="398"/>
      <c r="J9" s="399"/>
      <c r="K9" s="403" t="s">
        <v>426</v>
      </c>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4"/>
      <c r="AM9" s="404"/>
      <c r="AN9" s="404"/>
      <c r="AO9" s="404"/>
      <c r="AP9" s="404"/>
      <c r="AQ9" s="404"/>
      <c r="AR9" s="404"/>
      <c r="AS9" s="404"/>
      <c r="AT9" s="404"/>
      <c r="AU9" s="404"/>
      <c r="AV9" s="404"/>
      <c r="AW9" s="404"/>
      <c r="AX9" s="404"/>
      <c r="AY9" s="404"/>
      <c r="AZ9" s="404"/>
      <c r="BA9" s="404"/>
      <c r="BB9" s="404"/>
      <c r="BC9" s="404"/>
      <c r="BD9" s="404"/>
      <c r="BE9" s="404"/>
      <c r="BF9" s="405"/>
    </row>
    <row r="10" spans="1:58" ht="11.25" customHeight="1">
      <c r="A10" s="400"/>
      <c r="B10" s="401"/>
      <c r="C10" s="401"/>
      <c r="D10" s="401"/>
      <c r="E10" s="401"/>
      <c r="F10" s="401"/>
      <c r="G10" s="401"/>
      <c r="H10" s="401"/>
      <c r="I10" s="401"/>
      <c r="J10" s="402"/>
      <c r="K10" s="406"/>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8"/>
    </row>
    <row r="11" spans="1:58" ht="9.9" customHeight="1">
      <c r="A11" s="397" t="s">
        <v>4</v>
      </c>
      <c r="B11" s="398"/>
      <c r="C11" s="398"/>
      <c r="D11" s="398"/>
      <c r="E11" s="398"/>
      <c r="F11" s="398"/>
      <c r="G11" s="398"/>
      <c r="H11" s="398"/>
      <c r="I11" s="398"/>
      <c r="J11" s="399"/>
      <c r="K11" s="403" t="s">
        <v>7</v>
      </c>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4"/>
      <c r="BA11" s="404"/>
      <c r="BB11" s="404"/>
      <c r="BC11" s="404"/>
      <c r="BD11" s="404"/>
      <c r="BE11" s="404"/>
      <c r="BF11" s="405"/>
    </row>
    <row r="12" spans="1:58" ht="10.5" customHeight="1">
      <c r="A12" s="400"/>
      <c r="B12" s="401"/>
      <c r="C12" s="401"/>
      <c r="D12" s="401"/>
      <c r="E12" s="401"/>
      <c r="F12" s="401"/>
      <c r="G12" s="401"/>
      <c r="H12" s="401"/>
      <c r="I12" s="401"/>
      <c r="J12" s="402"/>
      <c r="K12" s="406"/>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c r="BD12" s="407"/>
      <c r="BE12" s="407"/>
      <c r="BF12" s="408"/>
    </row>
    <row r="13" spans="1:58" ht="8.25" customHeight="1">
      <c r="A13" s="397" t="s">
        <v>5</v>
      </c>
      <c r="B13" s="398"/>
      <c r="C13" s="398"/>
      <c r="D13" s="398"/>
      <c r="E13" s="398"/>
      <c r="F13" s="398"/>
      <c r="G13" s="398"/>
      <c r="H13" s="398"/>
      <c r="I13" s="398"/>
      <c r="J13" s="399"/>
      <c r="K13" s="409" t="s">
        <v>431</v>
      </c>
      <c r="L13" s="410"/>
      <c r="M13" s="410"/>
      <c r="N13" s="41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0"/>
      <c r="AO13" s="410"/>
      <c r="AP13" s="410"/>
      <c r="AQ13" s="410"/>
      <c r="AR13" s="410"/>
      <c r="AS13" s="410"/>
      <c r="AT13" s="410"/>
      <c r="AU13" s="410"/>
      <c r="AV13" s="410"/>
      <c r="AW13" s="410"/>
      <c r="AX13" s="410"/>
      <c r="AY13" s="410"/>
      <c r="AZ13" s="410"/>
      <c r="BA13" s="410"/>
      <c r="BB13" s="410"/>
      <c r="BC13" s="410"/>
      <c r="BD13" s="410"/>
      <c r="BE13" s="410"/>
      <c r="BF13" s="411"/>
    </row>
    <row r="14" spans="1:58" ht="34.950000000000003" customHeight="1">
      <c r="A14" s="400"/>
      <c r="B14" s="401"/>
      <c r="C14" s="401"/>
      <c r="D14" s="401"/>
      <c r="E14" s="401"/>
      <c r="F14" s="401"/>
      <c r="G14" s="401"/>
      <c r="H14" s="401"/>
      <c r="I14" s="401"/>
      <c r="J14" s="402"/>
      <c r="K14" s="412"/>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c r="AO14" s="413"/>
      <c r="AP14" s="413"/>
      <c r="AQ14" s="413"/>
      <c r="AR14" s="413"/>
      <c r="AS14" s="413"/>
      <c r="AT14" s="413"/>
      <c r="AU14" s="413"/>
      <c r="AV14" s="413"/>
      <c r="AW14" s="413"/>
      <c r="AX14" s="413"/>
      <c r="AY14" s="413"/>
      <c r="AZ14" s="413"/>
      <c r="BA14" s="413"/>
      <c r="BB14" s="413"/>
      <c r="BC14" s="413"/>
      <c r="BD14" s="413"/>
      <c r="BE14" s="413"/>
      <c r="BF14" s="414"/>
    </row>
    <row r="15" spans="1:58" ht="6.75" customHeight="1">
      <c r="A15" s="397" t="s">
        <v>6</v>
      </c>
      <c r="B15" s="398"/>
      <c r="C15" s="398"/>
      <c r="D15" s="398"/>
      <c r="E15" s="398"/>
      <c r="F15" s="398"/>
      <c r="G15" s="398"/>
      <c r="H15" s="398"/>
      <c r="I15" s="398"/>
      <c r="J15" s="399"/>
      <c r="K15" s="409" t="s">
        <v>304</v>
      </c>
      <c r="L15" s="415"/>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6"/>
    </row>
    <row r="16" spans="1:58" ht="18" customHeight="1">
      <c r="A16" s="400"/>
      <c r="B16" s="401"/>
      <c r="C16" s="401"/>
      <c r="D16" s="401"/>
      <c r="E16" s="401"/>
      <c r="F16" s="401"/>
      <c r="G16" s="401"/>
      <c r="H16" s="401"/>
      <c r="I16" s="401"/>
      <c r="J16" s="402"/>
      <c r="K16" s="417"/>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c r="BB16" s="418"/>
      <c r="BC16" s="418"/>
      <c r="BD16" s="418"/>
      <c r="BE16" s="418"/>
      <c r="BF16" s="419"/>
    </row>
    <row r="17" spans="1:58" ht="6" customHeight="1">
      <c r="A17" s="460" t="s">
        <v>8</v>
      </c>
      <c r="B17" s="461"/>
      <c r="C17" s="461"/>
      <c r="D17" s="461"/>
      <c r="E17" s="461"/>
      <c r="F17" s="461"/>
      <c r="G17" s="461"/>
      <c r="H17" s="461"/>
      <c r="I17" s="461"/>
      <c r="J17" s="461"/>
      <c r="K17" s="461"/>
      <c r="L17" s="461"/>
      <c r="M17" s="461"/>
      <c r="N17" s="461"/>
      <c r="O17" s="461"/>
      <c r="P17" s="461"/>
      <c r="Q17" s="461"/>
      <c r="R17" s="461"/>
      <c r="S17" s="461"/>
      <c r="T17" s="461"/>
      <c r="U17" s="462"/>
      <c r="V17" s="447" t="s">
        <v>323</v>
      </c>
      <c r="W17" s="448"/>
      <c r="X17" s="448"/>
      <c r="Y17" s="448"/>
      <c r="Z17" s="448"/>
      <c r="AA17" s="448"/>
      <c r="AB17" s="448"/>
      <c r="AC17" s="448"/>
      <c r="AD17" s="448"/>
      <c r="AE17" s="448"/>
      <c r="AF17" s="448"/>
      <c r="AG17" s="448"/>
      <c r="AH17" s="448"/>
      <c r="AI17" s="448"/>
      <c r="AJ17" s="448"/>
      <c r="AK17" s="448"/>
      <c r="AL17" s="448"/>
      <c r="AM17" s="448"/>
      <c r="AN17" s="448"/>
      <c r="AO17" s="451" t="s">
        <v>389</v>
      </c>
      <c r="AP17" s="452"/>
      <c r="AQ17" s="452"/>
      <c r="AR17" s="452"/>
      <c r="AS17" s="452"/>
      <c r="AT17" s="452"/>
      <c r="AU17" s="452"/>
      <c r="AV17" s="452"/>
      <c r="AW17" s="452"/>
      <c r="AX17" s="452"/>
      <c r="AY17" s="452"/>
      <c r="AZ17" s="452"/>
      <c r="BA17" s="452"/>
      <c r="BB17" s="452"/>
      <c r="BC17" s="452"/>
      <c r="BD17" s="452"/>
      <c r="BE17" s="452"/>
      <c r="BF17" s="453"/>
    </row>
    <row r="18" spans="1:58" ht="5.25" customHeight="1">
      <c r="A18" s="463"/>
      <c r="B18" s="464"/>
      <c r="C18" s="464"/>
      <c r="D18" s="464"/>
      <c r="E18" s="464"/>
      <c r="F18" s="464"/>
      <c r="G18" s="464"/>
      <c r="H18" s="464"/>
      <c r="I18" s="464"/>
      <c r="J18" s="464"/>
      <c r="K18" s="464"/>
      <c r="L18" s="464"/>
      <c r="M18" s="464"/>
      <c r="N18" s="464"/>
      <c r="O18" s="464"/>
      <c r="P18" s="464"/>
      <c r="Q18" s="464"/>
      <c r="R18" s="464"/>
      <c r="S18" s="464"/>
      <c r="T18" s="464"/>
      <c r="U18" s="465"/>
      <c r="V18" s="449"/>
      <c r="W18" s="450"/>
      <c r="X18" s="450"/>
      <c r="Y18" s="450"/>
      <c r="Z18" s="450"/>
      <c r="AA18" s="450"/>
      <c r="AB18" s="450"/>
      <c r="AC18" s="450"/>
      <c r="AD18" s="450"/>
      <c r="AE18" s="450"/>
      <c r="AF18" s="450"/>
      <c r="AG18" s="450"/>
      <c r="AH18" s="450"/>
      <c r="AI18" s="450"/>
      <c r="AJ18" s="450"/>
      <c r="AK18" s="450"/>
      <c r="AL18" s="450"/>
      <c r="AM18" s="450"/>
      <c r="AN18" s="450"/>
      <c r="AO18" s="454"/>
      <c r="AP18" s="455"/>
      <c r="AQ18" s="455"/>
      <c r="AR18" s="455"/>
      <c r="AS18" s="455"/>
      <c r="AT18" s="455"/>
      <c r="AU18" s="455"/>
      <c r="AV18" s="455"/>
      <c r="AW18" s="455"/>
      <c r="AX18" s="455"/>
      <c r="AY18" s="455"/>
      <c r="AZ18" s="455"/>
      <c r="BA18" s="455"/>
      <c r="BB18" s="455"/>
      <c r="BC18" s="455"/>
      <c r="BD18" s="455"/>
      <c r="BE18" s="455"/>
      <c r="BF18" s="456"/>
    </row>
    <row r="19" spans="1:58" s="14" customFormat="1" ht="11.25" customHeight="1">
      <c r="A19" s="471" t="s">
        <v>9</v>
      </c>
      <c r="B19" s="472"/>
      <c r="C19" s="472"/>
      <c r="D19" s="472"/>
      <c r="E19" s="472"/>
      <c r="F19" s="472"/>
      <c r="G19" s="472"/>
      <c r="H19" s="472"/>
      <c r="I19" s="472"/>
      <c r="J19" s="472"/>
      <c r="K19" s="472"/>
      <c r="L19" s="472"/>
      <c r="M19" s="472"/>
      <c r="N19" s="472"/>
      <c r="O19" s="472"/>
      <c r="P19" s="472"/>
      <c r="Q19" s="472"/>
      <c r="R19" s="472"/>
      <c r="S19" s="472"/>
      <c r="T19" s="472"/>
      <c r="U19" s="473"/>
      <c r="V19" s="12"/>
      <c r="W19" s="13"/>
      <c r="X19" s="13"/>
      <c r="Y19" s="13"/>
      <c r="Z19" s="290" t="s">
        <v>12</v>
      </c>
      <c r="AA19" s="290"/>
      <c r="AB19" s="290"/>
      <c r="AC19" s="290"/>
      <c r="AD19" s="290" t="s">
        <v>13</v>
      </c>
      <c r="AE19" s="290"/>
      <c r="AF19" s="290"/>
      <c r="AG19" s="290"/>
      <c r="AH19" s="290" t="s">
        <v>14</v>
      </c>
      <c r="AI19" s="290"/>
      <c r="AJ19" s="290"/>
      <c r="AK19" s="290"/>
      <c r="AL19" s="114"/>
      <c r="AM19" s="114"/>
      <c r="AN19" s="114"/>
      <c r="AO19" s="170"/>
      <c r="AP19" s="171"/>
      <c r="AQ19" s="171"/>
      <c r="AR19" s="171"/>
      <c r="AS19" s="171"/>
      <c r="AT19" s="171"/>
      <c r="AU19" s="171"/>
      <c r="AV19" s="171"/>
      <c r="AW19" s="171"/>
      <c r="AX19" s="171"/>
      <c r="AY19" s="171"/>
      <c r="AZ19" s="171"/>
      <c r="BA19" s="171"/>
      <c r="BB19" s="171"/>
      <c r="BC19" s="171"/>
      <c r="BD19" s="171"/>
      <c r="BE19" s="171"/>
      <c r="BF19" s="100"/>
    </row>
    <row r="20" spans="1:58" ht="8.25" customHeight="1">
      <c r="A20" s="468" t="s">
        <v>10</v>
      </c>
      <c r="B20" s="469"/>
      <c r="C20" s="469"/>
      <c r="D20" s="469"/>
      <c r="E20" s="469"/>
      <c r="F20" s="469"/>
      <c r="G20" s="469"/>
      <c r="H20" s="469"/>
      <c r="I20" s="469"/>
      <c r="J20" s="469"/>
      <c r="K20" s="469"/>
      <c r="L20" s="469"/>
      <c r="M20" s="469"/>
      <c r="N20" s="469"/>
      <c r="O20" s="469"/>
      <c r="P20" s="469"/>
      <c r="Q20" s="469"/>
      <c r="R20" s="469"/>
      <c r="S20" s="469"/>
      <c r="T20" s="469"/>
      <c r="U20" s="470"/>
      <c r="V20" s="15"/>
      <c r="W20" s="16"/>
      <c r="X20" s="16"/>
      <c r="Y20" s="163"/>
      <c r="Z20" s="163"/>
      <c r="AA20" s="163"/>
      <c r="AB20" s="165" t="s">
        <v>324</v>
      </c>
      <c r="AC20" s="166"/>
      <c r="AD20" s="166"/>
      <c r="AE20" s="166"/>
      <c r="AF20" s="166"/>
      <c r="AG20" s="165" t="s">
        <v>324</v>
      </c>
      <c r="AH20" s="168"/>
      <c r="AI20" s="168"/>
      <c r="AJ20" s="168"/>
      <c r="AK20" s="168"/>
      <c r="AL20" s="168"/>
      <c r="AM20" s="16"/>
      <c r="AN20" s="16"/>
      <c r="AO20" s="172"/>
      <c r="AP20" s="173"/>
      <c r="AQ20" s="173"/>
      <c r="AR20" s="173"/>
      <c r="AS20" s="173"/>
      <c r="AT20" s="173"/>
      <c r="AU20" s="173"/>
      <c r="AV20" s="173"/>
      <c r="AW20" s="173"/>
      <c r="AX20" s="173"/>
      <c r="AY20" s="173"/>
      <c r="AZ20" s="173"/>
      <c r="BA20" s="173"/>
      <c r="BB20" s="173"/>
      <c r="BC20" s="173"/>
      <c r="BD20" s="173"/>
      <c r="BE20" s="173"/>
      <c r="BF20" s="17"/>
    </row>
    <row r="21" spans="1:58" ht="12.75" customHeight="1">
      <c r="A21" s="468" t="s">
        <v>11</v>
      </c>
      <c r="B21" s="469"/>
      <c r="C21" s="469"/>
      <c r="D21" s="469"/>
      <c r="E21" s="469"/>
      <c r="F21" s="469"/>
      <c r="G21" s="469"/>
      <c r="H21" s="469"/>
      <c r="I21" s="469"/>
      <c r="J21" s="469"/>
      <c r="K21" s="469"/>
      <c r="L21" s="469"/>
      <c r="M21" s="469"/>
      <c r="N21" s="469"/>
      <c r="O21" s="469"/>
      <c r="P21" s="469"/>
      <c r="Q21" s="469"/>
      <c r="R21" s="469"/>
      <c r="S21" s="469"/>
      <c r="T21" s="469"/>
      <c r="U21" s="470"/>
      <c r="V21" s="15"/>
      <c r="W21" s="16"/>
      <c r="X21" s="16"/>
      <c r="Y21" s="164"/>
      <c r="Z21" s="164"/>
      <c r="AA21" s="164"/>
      <c r="AB21" s="165"/>
      <c r="AC21" s="167"/>
      <c r="AD21" s="167"/>
      <c r="AE21" s="167"/>
      <c r="AF21" s="167"/>
      <c r="AG21" s="165"/>
      <c r="AH21" s="169"/>
      <c r="AI21" s="169"/>
      <c r="AJ21" s="169"/>
      <c r="AK21" s="169"/>
      <c r="AL21" s="169"/>
      <c r="AM21" s="118"/>
      <c r="AN21" s="119" t="s">
        <v>56</v>
      </c>
      <c r="AO21" s="172"/>
      <c r="AP21" s="173"/>
      <c r="AQ21" s="173"/>
      <c r="AR21" s="173"/>
      <c r="AS21" s="173"/>
      <c r="AT21" s="173"/>
      <c r="AU21" s="173"/>
      <c r="AV21" s="173"/>
      <c r="AW21" s="173"/>
      <c r="AX21" s="173"/>
      <c r="AY21" s="173"/>
      <c r="AZ21" s="173"/>
      <c r="BA21" s="173"/>
      <c r="BB21" s="173"/>
      <c r="BC21" s="173"/>
      <c r="BD21" s="173"/>
      <c r="BE21" s="173"/>
      <c r="BF21" s="120" t="s">
        <v>57</v>
      </c>
    </row>
    <row r="22" spans="1:58" ht="3" customHeight="1">
      <c r="A22" s="116"/>
      <c r="B22" s="115"/>
      <c r="C22" s="115"/>
      <c r="D22" s="115"/>
      <c r="E22" s="115"/>
      <c r="F22" s="115"/>
      <c r="G22" s="115"/>
      <c r="H22" s="115"/>
      <c r="I22" s="115"/>
      <c r="J22" s="115"/>
      <c r="K22" s="115"/>
      <c r="L22" s="115"/>
      <c r="M22" s="115"/>
      <c r="N22" s="115"/>
      <c r="O22" s="115"/>
      <c r="P22" s="115"/>
      <c r="Q22" s="115"/>
      <c r="R22" s="115"/>
      <c r="S22" s="115"/>
      <c r="T22" s="115"/>
      <c r="U22" s="115"/>
      <c r="V22" s="18"/>
      <c r="W22" s="16"/>
      <c r="X22" s="16"/>
      <c r="Y22" s="16"/>
      <c r="Z22" s="16"/>
      <c r="AA22" s="16"/>
      <c r="AB22" s="16"/>
      <c r="AC22" s="117"/>
      <c r="AD22" s="117"/>
      <c r="AE22" s="117"/>
      <c r="AF22" s="117"/>
      <c r="AG22" s="117"/>
      <c r="AH22" s="118"/>
      <c r="AI22" s="118"/>
      <c r="AJ22" s="118"/>
      <c r="AK22" s="118"/>
      <c r="AL22" s="118"/>
      <c r="AM22" s="118"/>
      <c r="AN22" s="119"/>
      <c r="AO22" s="174"/>
      <c r="AP22" s="175"/>
      <c r="AQ22" s="175"/>
      <c r="AR22" s="175"/>
      <c r="AS22" s="175"/>
      <c r="AT22" s="175"/>
      <c r="AU22" s="175"/>
      <c r="AV22" s="175"/>
      <c r="AW22" s="175"/>
      <c r="AX22" s="175"/>
      <c r="AY22" s="175"/>
      <c r="AZ22" s="175"/>
      <c r="BA22" s="175"/>
      <c r="BB22" s="175"/>
      <c r="BC22" s="175"/>
      <c r="BD22" s="175"/>
      <c r="BE22" s="175"/>
      <c r="BF22" s="120"/>
    </row>
    <row r="23" spans="1:58" ht="6.75" customHeight="1">
      <c r="A23" s="447" t="s">
        <v>390</v>
      </c>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8"/>
      <c r="BB23" s="448"/>
      <c r="BC23" s="448"/>
      <c r="BD23" s="448"/>
      <c r="BE23" s="448"/>
      <c r="BF23" s="474"/>
    </row>
    <row r="24" spans="1:58" ht="4.5" customHeight="1">
      <c r="A24" s="449"/>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c r="AQ24" s="450"/>
      <c r="AR24" s="450"/>
      <c r="AS24" s="450"/>
      <c r="AT24" s="450"/>
      <c r="AU24" s="450"/>
      <c r="AV24" s="450"/>
      <c r="AW24" s="450"/>
      <c r="AX24" s="450"/>
      <c r="AY24" s="450"/>
      <c r="AZ24" s="450"/>
      <c r="BA24" s="450"/>
      <c r="BB24" s="450"/>
      <c r="BC24" s="450"/>
      <c r="BD24" s="450"/>
      <c r="BE24" s="450"/>
      <c r="BF24" s="475"/>
    </row>
    <row r="25" spans="1:58" ht="5.25" customHeight="1" thickBot="1">
      <c r="A25" s="19"/>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1"/>
    </row>
    <row r="26" spans="1:58" ht="9.9" customHeight="1">
      <c r="A26" s="2"/>
      <c r="B26" s="476"/>
      <c r="C26" s="477"/>
      <c r="D26" s="3"/>
      <c r="E26" s="3"/>
      <c r="F26" s="162" t="s">
        <v>337</v>
      </c>
      <c r="G26" s="162"/>
      <c r="H26" s="162"/>
      <c r="I26" s="162"/>
      <c r="J26" s="162"/>
      <c r="K26" s="162"/>
      <c r="L26" s="162"/>
      <c r="M26" s="162"/>
      <c r="N26" s="162"/>
      <c r="O26" s="162"/>
      <c r="P26" s="162" t="s">
        <v>17</v>
      </c>
      <c r="Q26" s="162"/>
      <c r="R26" s="162"/>
      <c r="S26" s="74"/>
      <c r="T26" s="74"/>
      <c r="U26" s="74"/>
      <c r="V26" s="75"/>
      <c r="W26" s="75"/>
      <c r="X26" s="75"/>
      <c r="Y26" s="481"/>
      <c r="Z26" s="481"/>
      <c r="AA26" s="481"/>
      <c r="AB26" s="480" t="s">
        <v>324</v>
      </c>
      <c r="AC26" s="485"/>
      <c r="AD26" s="485"/>
      <c r="AE26" s="485"/>
      <c r="AF26" s="480" t="s">
        <v>324</v>
      </c>
      <c r="AG26" s="466"/>
      <c r="AH26" s="466"/>
      <c r="AI26" s="466"/>
      <c r="AJ26" s="466"/>
      <c r="AK26" s="76"/>
      <c r="AL26" s="76"/>
      <c r="AM26" s="76"/>
      <c r="AN26" s="76"/>
      <c r="AO26" s="76"/>
      <c r="AP26" s="76"/>
      <c r="AQ26" s="76"/>
      <c r="AR26" s="76"/>
      <c r="AS26" s="76"/>
      <c r="AT26" s="76"/>
      <c r="AU26" s="76"/>
      <c r="AV26" s="76"/>
      <c r="AW26" s="76"/>
      <c r="AX26" s="76"/>
      <c r="AY26" s="76"/>
      <c r="AZ26" s="76"/>
      <c r="BA26" s="76"/>
      <c r="BB26" s="76"/>
      <c r="BC26" s="76"/>
      <c r="BD26" s="76"/>
      <c r="BE26" s="76"/>
      <c r="BF26" s="4"/>
    </row>
    <row r="27" spans="1:58" ht="9.9" customHeight="1" thickBot="1">
      <c r="A27" s="2"/>
      <c r="B27" s="478"/>
      <c r="C27" s="479"/>
      <c r="D27" s="3"/>
      <c r="E27" s="3"/>
      <c r="F27" s="162"/>
      <c r="G27" s="162"/>
      <c r="H27" s="162"/>
      <c r="I27" s="162"/>
      <c r="J27" s="162"/>
      <c r="K27" s="162"/>
      <c r="L27" s="162"/>
      <c r="M27" s="162"/>
      <c r="N27" s="162"/>
      <c r="O27" s="162"/>
      <c r="P27" s="162"/>
      <c r="Q27" s="162"/>
      <c r="R27" s="162"/>
      <c r="S27" s="74"/>
      <c r="T27" s="74"/>
      <c r="U27" s="74"/>
      <c r="V27" s="75"/>
      <c r="W27" s="75"/>
      <c r="X27" s="75"/>
      <c r="Y27" s="482"/>
      <c r="Z27" s="482"/>
      <c r="AA27" s="482"/>
      <c r="AB27" s="480"/>
      <c r="AC27" s="486"/>
      <c r="AD27" s="486"/>
      <c r="AE27" s="486"/>
      <c r="AF27" s="480"/>
      <c r="AG27" s="467"/>
      <c r="AH27" s="467"/>
      <c r="AI27" s="467"/>
      <c r="AJ27" s="467"/>
      <c r="AK27" s="76"/>
      <c r="AL27" s="76"/>
      <c r="AM27" s="76"/>
      <c r="AN27" s="76"/>
      <c r="AO27" s="76"/>
      <c r="AP27" s="76"/>
      <c r="AQ27" s="76"/>
      <c r="AR27" s="76"/>
      <c r="AS27" s="76"/>
      <c r="AT27" s="76"/>
      <c r="AU27" s="76"/>
      <c r="AV27" s="76"/>
      <c r="AW27" s="76"/>
      <c r="AX27" s="76"/>
      <c r="AY27" s="76"/>
      <c r="AZ27" s="76"/>
      <c r="BA27" s="76"/>
      <c r="BB27" s="76"/>
      <c r="BC27" s="76"/>
      <c r="BD27" s="76"/>
      <c r="BE27" s="76"/>
      <c r="BF27" s="4"/>
    </row>
    <row r="28" spans="1:58" ht="5.25" customHeight="1" thickBot="1">
      <c r="A28" s="2"/>
      <c r="B28" s="3"/>
      <c r="C28" s="3"/>
      <c r="D28" s="3"/>
      <c r="E28" s="3"/>
      <c r="F28" s="3"/>
      <c r="G28" s="3"/>
      <c r="H28" s="3"/>
      <c r="I28" s="3"/>
      <c r="J28" s="22"/>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4"/>
    </row>
    <row r="29" spans="1:58" ht="9.9" customHeight="1">
      <c r="A29" s="2"/>
      <c r="B29" s="476"/>
      <c r="C29" s="477"/>
      <c r="D29" s="3"/>
      <c r="E29" s="3"/>
      <c r="F29" s="162" t="s">
        <v>338</v>
      </c>
      <c r="G29" s="162"/>
      <c r="H29" s="162"/>
      <c r="I29" s="162"/>
      <c r="J29" s="162"/>
      <c r="K29" s="162"/>
      <c r="L29" s="162"/>
      <c r="M29" s="162"/>
      <c r="N29" s="162"/>
      <c r="O29" s="74"/>
      <c r="P29" s="162" t="s">
        <v>16</v>
      </c>
      <c r="Q29" s="162"/>
      <c r="R29" s="162"/>
      <c r="S29" s="162"/>
      <c r="T29" s="162"/>
      <c r="U29" s="162"/>
      <c r="V29" s="162"/>
      <c r="W29" s="162"/>
      <c r="X29" s="77"/>
      <c r="Y29" s="177"/>
      <c r="Z29" s="177"/>
      <c r="AA29" s="177"/>
      <c r="AB29" s="305" t="s">
        <v>324</v>
      </c>
      <c r="AC29" s="487"/>
      <c r="AD29" s="487"/>
      <c r="AE29" s="487"/>
      <c r="AF29" s="305" t="s">
        <v>324</v>
      </c>
      <c r="AG29" s="377"/>
      <c r="AH29" s="377"/>
      <c r="AI29" s="377"/>
      <c r="AJ29" s="377"/>
      <c r="AK29" s="420" t="s">
        <v>325</v>
      </c>
      <c r="AL29" s="420"/>
      <c r="AM29" s="483"/>
      <c r="AN29" s="483"/>
      <c r="AO29" s="483"/>
      <c r="AP29" s="457" t="s">
        <v>324</v>
      </c>
      <c r="AQ29" s="361"/>
      <c r="AR29" s="361"/>
      <c r="AS29" s="361"/>
      <c r="AT29" s="457" t="s">
        <v>324</v>
      </c>
      <c r="AU29" s="377"/>
      <c r="AV29" s="377"/>
      <c r="AW29" s="377"/>
      <c r="AX29" s="377"/>
      <c r="AY29" s="76"/>
      <c r="AZ29" s="76"/>
      <c r="BA29" s="76"/>
      <c r="BB29" s="76"/>
      <c r="BC29" s="76"/>
      <c r="BD29" s="76"/>
      <c r="BE29" s="76"/>
      <c r="BF29" s="4"/>
    </row>
    <row r="30" spans="1:58" ht="9.9" customHeight="1" thickBot="1">
      <c r="A30" s="2"/>
      <c r="B30" s="478"/>
      <c r="C30" s="479"/>
      <c r="D30" s="3"/>
      <c r="E30" s="3"/>
      <c r="F30" s="162"/>
      <c r="G30" s="162"/>
      <c r="H30" s="162"/>
      <c r="I30" s="162"/>
      <c r="J30" s="162"/>
      <c r="K30" s="162"/>
      <c r="L30" s="162"/>
      <c r="M30" s="162"/>
      <c r="N30" s="162"/>
      <c r="O30" s="74"/>
      <c r="P30" s="162"/>
      <c r="Q30" s="162"/>
      <c r="R30" s="162"/>
      <c r="S30" s="162"/>
      <c r="T30" s="162"/>
      <c r="U30" s="162"/>
      <c r="V30" s="162"/>
      <c r="W30" s="162"/>
      <c r="X30" s="77"/>
      <c r="Y30" s="178"/>
      <c r="Z30" s="178"/>
      <c r="AA30" s="178"/>
      <c r="AB30" s="305"/>
      <c r="AC30" s="488"/>
      <c r="AD30" s="488"/>
      <c r="AE30" s="488"/>
      <c r="AF30" s="305"/>
      <c r="AG30" s="378"/>
      <c r="AH30" s="378"/>
      <c r="AI30" s="378"/>
      <c r="AJ30" s="378"/>
      <c r="AK30" s="420"/>
      <c r="AL30" s="420"/>
      <c r="AM30" s="484"/>
      <c r="AN30" s="484"/>
      <c r="AO30" s="484"/>
      <c r="AP30" s="457"/>
      <c r="AQ30" s="362"/>
      <c r="AR30" s="362"/>
      <c r="AS30" s="362"/>
      <c r="AT30" s="457"/>
      <c r="AU30" s="378"/>
      <c r="AV30" s="378"/>
      <c r="AW30" s="378"/>
      <c r="AX30" s="378"/>
      <c r="AY30" s="76"/>
      <c r="AZ30" s="76"/>
      <c r="BA30" s="76"/>
      <c r="BB30" s="76"/>
      <c r="BC30" s="76"/>
      <c r="BD30" s="76"/>
      <c r="BE30" s="76"/>
      <c r="BF30" s="4"/>
    </row>
    <row r="31" spans="1:58" ht="5.25" customHeight="1" thickBot="1">
      <c r="A31" s="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4"/>
    </row>
    <row r="32" spans="1:58" ht="9.9" customHeight="1">
      <c r="A32" s="2"/>
      <c r="B32" s="476"/>
      <c r="C32" s="477"/>
      <c r="D32" s="3"/>
      <c r="E32" s="3"/>
      <c r="F32" s="162" t="s">
        <v>339</v>
      </c>
      <c r="G32" s="162"/>
      <c r="H32" s="162"/>
      <c r="I32" s="162"/>
      <c r="J32" s="162"/>
      <c r="K32" s="162"/>
      <c r="L32" s="162"/>
      <c r="M32" s="162"/>
      <c r="N32" s="74"/>
      <c r="O32" s="74"/>
      <c r="P32" s="162" t="s">
        <v>15</v>
      </c>
      <c r="Q32" s="162"/>
      <c r="R32" s="162"/>
      <c r="S32" s="162"/>
      <c r="T32" s="162"/>
      <c r="U32" s="162"/>
      <c r="V32" s="162"/>
      <c r="W32" s="162"/>
      <c r="X32" s="162"/>
      <c r="Y32" s="177"/>
      <c r="Z32" s="177"/>
      <c r="AA32" s="177"/>
      <c r="AB32" s="305" t="s">
        <v>324</v>
      </c>
      <c r="AC32" s="487"/>
      <c r="AD32" s="487"/>
      <c r="AE32" s="487"/>
      <c r="AF32" s="305" t="s">
        <v>324</v>
      </c>
      <c r="AG32" s="377"/>
      <c r="AH32" s="377"/>
      <c r="AI32" s="377"/>
      <c r="AJ32" s="377"/>
      <c r="AK32" s="76"/>
      <c r="AL32" s="76"/>
      <c r="AM32" s="76"/>
      <c r="AN32" s="76"/>
      <c r="AO32" s="76"/>
      <c r="AP32" s="76"/>
      <c r="AQ32" s="76"/>
      <c r="AR32" s="76"/>
      <c r="AS32" s="76"/>
      <c r="AT32" s="76"/>
      <c r="AU32" s="76"/>
      <c r="AV32" s="76"/>
      <c r="AW32" s="76"/>
      <c r="AX32" s="76"/>
      <c r="AY32" s="76"/>
      <c r="AZ32" s="76"/>
      <c r="BA32" s="76"/>
      <c r="BB32" s="76"/>
      <c r="BC32" s="76"/>
      <c r="BD32" s="76"/>
      <c r="BE32" s="76"/>
      <c r="BF32" s="4"/>
    </row>
    <row r="33" spans="1:58" ht="9.9" customHeight="1" thickBot="1">
      <c r="A33" s="2"/>
      <c r="B33" s="478"/>
      <c r="C33" s="479"/>
      <c r="D33" s="3"/>
      <c r="E33" s="3"/>
      <c r="F33" s="162"/>
      <c r="G33" s="162"/>
      <c r="H33" s="162"/>
      <c r="I33" s="162"/>
      <c r="J33" s="162"/>
      <c r="K33" s="162"/>
      <c r="L33" s="162"/>
      <c r="M33" s="162"/>
      <c r="N33" s="74"/>
      <c r="O33" s="74"/>
      <c r="P33" s="162"/>
      <c r="Q33" s="162"/>
      <c r="R33" s="162"/>
      <c r="S33" s="162"/>
      <c r="T33" s="162"/>
      <c r="U33" s="162"/>
      <c r="V33" s="162"/>
      <c r="W33" s="162"/>
      <c r="X33" s="162"/>
      <c r="Y33" s="178"/>
      <c r="Z33" s="178"/>
      <c r="AA33" s="178"/>
      <c r="AB33" s="305"/>
      <c r="AC33" s="488"/>
      <c r="AD33" s="488"/>
      <c r="AE33" s="488"/>
      <c r="AF33" s="305"/>
      <c r="AG33" s="378"/>
      <c r="AH33" s="378"/>
      <c r="AI33" s="378"/>
      <c r="AJ33" s="378"/>
      <c r="AK33" s="76"/>
      <c r="AL33" s="76"/>
      <c r="AM33" s="76"/>
      <c r="AN33" s="76"/>
      <c r="AO33" s="76"/>
      <c r="AP33" s="76"/>
      <c r="AQ33" s="76"/>
      <c r="AR33" s="76"/>
      <c r="AS33" s="76"/>
      <c r="AT33" s="76"/>
      <c r="AU33" s="76"/>
      <c r="AV33" s="76"/>
      <c r="AW33" s="76"/>
      <c r="AX33" s="76"/>
      <c r="AY33" s="76"/>
      <c r="AZ33" s="76"/>
      <c r="BA33" s="76"/>
      <c r="BB33" s="76"/>
      <c r="BC33" s="76"/>
      <c r="BD33" s="76"/>
      <c r="BE33" s="76"/>
      <c r="BF33" s="1" t="s">
        <v>58</v>
      </c>
    </row>
    <row r="34" spans="1:58" ht="5.25" customHeight="1">
      <c r="A34" s="23"/>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5"/>
    </row>
    <row r="35" spans="1:58" ht="6.75" customHeight="1">
      <c r="A35" s="447" t="s">
        <v>391</v>
      </c>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8"/>
      <c r="BC35" s="448"/>
      <c r="BD35" s="448"/>
      <c r="BE35" s="448"/>
      <c r="BF35" s="474"/>
    </row>
    <row r="36" spans="1:58" ht="5.25" customHeight="1">
      <c r="A36" s="449"/>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c r="AQ36" s="450"/>
      <c r="AR36" s="450"/>
      <c r="AS36" s="450"/>
      <c r="AT36" s="450"/>
      <c r="AU36" s="450"/>
      <c r="AV36" s="450"/>
      <c r="AW36" s="450"/>
      <c r="AX36" s="450"/>
      <c r="AY36" s="450"/>
      <c r="AZ36" s="450"/>
      <c r="BA36" s="450"/>
      <c r="BB36" s="450"/>
      <c r="BC36" s="450"/>
      <c r="BD36" s="450"/>
      <c r="BE36" s="450"/>
      <c r="BF36" s="475"/>
    </row>
    <row r="37" spans="1:58" ht="5.25" customHeight="1" thickBot="1">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1"/>
    </row>
    <row r="38" spans="1:58" ht="9.9" customHeight="1">
      <c r="A38" s="2"/>
      <c r="B38" s="365" t="s">
        <v>392</v>
      </c>
      <c r="C38" s="365"/>
      <c r="D38" s="26"/>
      <c r="E38" s="3"/>
      <c r="F38" s="366"/>
      <c r="G38" s="367"/>
      <c r="H38" s="3"/>
      <c r="I38" s="3"/>
      <c r="J38" s="370" t="s">
        <v>18</v>
      </c>
      <c r="K38" s="370"/>
      <c r="L38" s="370"/>
      <c r="M38" s="370"/>
      <c r="N38" s="3"/>
      <c r="O38" s="3"/>
      <c r="P38" s="366"/>
      <c r="Q38" s="367"/>
      <c r="R38" s="3"/>
      <c r="S38" s="3"/>
      <c r="T38" s="370" t="s">
        <v>310</v>
      </c>
      <c r="U38" s="370"/>
      <c r="V38" s="370"/>
      <c r="W38" s="370"/>
      <c r="X38" s="370"/>
      <c r="Y38" s="370"/>
      <c r="Z38" s="3"/>
      <c r="AA38" s="3"/>
      <c r="AB38" s="3"/>
      <c r="AC38" s="366"/>
      <c r="AD38" s="367"/>
      <c r="AE38" s="3"/>
      <c r="AF38" s="3"/>
      <c r="AG38" s="370" t="s">
        <v>19</v>
      </c>
      <c r="AH38" s="370"/>
      <c r="AI38" s="370"/>
      <c r="AJ38" s="370"/>
      <c r="AK38" s="370"/>
      <c r="AL38" s="370"/>
      <c r="AM38" s="370"/>
      <c r="AN38" s="370"/>
      <c r="AO38" s="370"/>
      <c r="AP38" s="27"/>
      <c r="AQ38" s="27"/>
      <c r="AR38" s="469"/>
      <c r="AS38" s="469"/>
      <c r="AT38" s="27"/>
      <c r="AU38" s="27"/>
      <c r="AV38" s="370"/>
      <c r="AW38" s="370"/>
      <c r="AX38" s="370"/>
      <c r="AY38" s="370"/>
      <c r="AZ38" s="370"/>
      <c r="BA38" s="370"/>
      <c r="BB38" s="370"/>
      <c r="BC38" s="370"/>
      <c r="BD38" s="370"/>
      <c r="BE38" s="370"/>
      <c r="BF38" s="4"/>
    </row>
    <row r="39" spans="1:58" ht="9.9" customHeight="1" thickBot="1">
      <c r="A39" s="2"/>
      <c r="B39" s="365"/>
      <c r="C39" s="365"/>
      <c r="D39" s="26"/>
      <c r="E39" s="3"/>
      <c r="F39" s="368"/>
      <c r="G39" s="369"/>
      <c r="H39" s="3"/>
      <c r="I39" s="3"/>
      <c r="J39" s="370"/>
      <c r="K39" s="370"/>
      <c r="L39" s="370"/>
      <c r="M39" s="370"/>
      <c r="N39" s="3"/>
      <c r="O39" s="3"/>
      <c r="P39" s="368"/>
      <c r="Q39" s="369"/>
      <c r="R39" s="3"/>
      <c r="S39" s="3"/>
      <c r="T39" s="370"/>
      <c r="U39" s="370"/>
      <c r="V39" s="370"/>
      <c r="W39" s="370"/>
      <c r="X39" s="370"/>
      <c r="Y39" s="370"/>
      <c r="Z39" s="3"/>
      <c r="AA39" s="3"/>
      <c r="AB39" s="3"/>
      <c r="AC39" s="368"/>
      <c r="AD39" s="369"/>
      <c r="AE39" s="3"/>
      <c r="AF39" s="3"/>
      <c r="AG39" s="370"/>
      <c r="AH39" s="370"/>
      <c r="AI39" s="370"/>
      <c r="AJ39" s="370"/>
      <c r="AK39" s="370"/>
      <c r="AL39" s="370"/>
      <c r="AM39" s="370"/>
      <c r="AN39" s="370"/>
      <c r="AO39" s="370"/>
      <c r="AP39" s="27"/>
      <c r="AQ39" s="27"/>
      <c r="AR39" s="469"/>
      <c r="AS39" s="469"/>
      <c r="AT39" s="27"/>
      <c r="AU39" s="27"/>
      <c r="AV39" s="370"/>
      <c r="AW39" s="370"/>
      <c r="AX39" s="370"/>
      <c r="AY39" s="370"/>
      <c r="AZ39" s="370"/>
      <c r="BA39" s="370"/>
      <c r="BB39" s="370"/>
      <c r="BC39" s="370"/>
      <c r="BD39" s="370"/>
      <c r="BE39" s="370"/>
      <c r="BF39" s="4"/>
    </row>
    <row r="40" spans="1:58" ht="6" customHeight="1" thickBot="1">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4"/>
    </row>
    <row r="41" spans="1:58" ht="9.9" customHeight="1">
      <c r="A41" s="2"/>
      <c r="B41" s="3"/>
      <c r="C41" s="3"/>
      <c r="D41" s="3"/>
      <c r="E41" s="3"/>
      <c r="F41" s="366"/>
      <c r="G41" s="367"/>
      <c r="H41" s="3"/>
      <c r="I41" s="3"/>
      <c r="J41" s="370" t="s">
        <v>20</v>
      </c>
      <c r="K41" s="370"/>
      <c r="L41" s="370"/>
      <c r="M41" s="370"/>
      <c r="N41" s="370"/>
      <c r="O41" s="370"/>
      <c r="P41" s="3"/>
      <c r="Q41" s="3"/>
      <c r="R41" s="3"/>
      <c r="S41" s="3"/>
      <c r="T41" s="3"/>
      <c r="U41" s="3"/>
      <c r="V41" s="3"/>
      <c r="W41" s="3"/>
      <c r="X41" s="3"/>
      <c r="Y41" s="3"/>
      <c r="Z41" s="3"/>
      <c r="AA41" s="3"/>
      <c r="AB41" s="3"/>
      <c r="AC41" s="366"/>
      <c r="AD41" s="367"/>
      <c r="AE41" s="3"/>
      <c r="AF41" s="3"/>
      <c r="AG41" s="364" t="s">
        <v>21</v>
      </c>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
      <c r="BE41" s="3"/>
      <c r="BF41" s="4"/>
    </row>
    <row r="42" spans="1:58" ht="9.9" customHeight="1" thickBot="1">
      <c r="A42" s="2"/>
      <c r="B42" s="3"/>
      <c r="C42" s="3"/>
      <c r="D42" s="3"/>
      <c r="E42" s="3"/>
      <c r="F42" s="368"/>
      <c r="G42" s="369"/>
      <c r="H42" s="3"/>
      <c r="I42" s="3"/>
      <c r="J42" s="370"/>
      <c r="K42" s="370"/>
      <c r="L42" s="370"/>
      <c r="M42" s="370"/>
      <c r="N42" s="370"/>
      <c r="O42" s="370"/>
      <c r="P42" s="3"/>
      <c r="Q42" s="3"/>
      <c r="R42" s="3"/>
      <c r="S42" s="3"/>
      <c r="T42" s="3"/>
      <c r="U42" s="3"/>
      <c r="V42" s="3"/>
      <c r="W42" s="3"/>
      <c r="X42" s="3"/>
      <c r="Y42" s="3"/>
      <c r="Z42" s="3"/>
      <c r="AA42" s="3"/>
      <c r="AB42" s="3"/>
      <c r="AC42" s="368"/>
      <c r="AD42" s="369"/>
      <c r="AE42" s="3"/>
      <c r="AF42" s="3"/>
      <c r="AG42" s="364"/>
      <c r="AH42" s="364"/>
      <c r="AI42" s="364"/>
      <c r="AJ42" s="364"/>
      <c r="AK42" s="364"/>
      <c r="AL42" s="364"/>
      <c r="AM42" s="364"/>
      <c r="AN42" s="364"/>
      <c r="AO42" s="364"/>
      <c r="AP42" s="364"/>
      <c r="AQ42" s="364"/>
      <c r="AR42" s="364"/>
      <c r="AS42" s="364"/>
      <c r="AT42" s="364"/>
      <c r="AU42" s="364"/>
      <c r="AV42" s="364"/>
      <c r="AW42" s="364"/>
      <c r="AX42" s="364"/>
      <c r="AY42" s="364"/>
      <c r="AZ42" s="364"/>
      <c r="BA42" s="364"/>
      <c r="BB42" s="364"/>
      <c r="BC42" s="364"/>
      <c r="BD42" s="3"/>
      <c r="BE42" s="3"/>
      <c r="BF42" s="1" t="s">
        <v>59</v>
      </c>
    </row>
    <row r="43" spans="1:58" ht="6" customHeight="1">
      <c r="A43" s="23"/>
      <c r="B43" s="24"/>
      <c r="C43" s="24"/>
      <c r="D43" s="24"/>
      <c r="E43" s="24"/>
      <c r="F43" s="24"/>
      <c r="G43" s="24"/>
      <c r="H43" s="24"/>
      <c r="I43" s="24"/>
      <c r="J43" s="24"/>
      <c r="K43" s="24"/>
      <c r="L43" s="24"/>
      <c r="M43" s="24"/>
      <c r="N43" s="24"/>
      <c r="O43" s="24"/>
      <c r="P43" s="24"/>
      <c r="Q43" s="28"/>
      <c r="R43" s="28"/>
      <c r="S43" s="28"/>
      <c r="T43" s="28"/>
      <c r="U43" s="28"/>
      <c r="V43" s="28"/>
      <c r="W43" s="24"/>
      <c r="X43" s="24"/>
      <c r="Y43" s="24"/>
      <c r="Z43" s="24"/>
      <c r="AA43" s="24"/>
      <c r="AB43" s="24"/>
      <c r="AC43" s="24"/>
      <c r="AD43" s="24"/>
      <c r="AE43" s="24"/>
      <c r="AF43" s="28"/>
      <c r="AG43" s="28"/>
      <c r="AH43" s="28"/>
      <c r="AI43" s="28"/>
      <c r="AJ43" s="28"/>
      <c r="AK43" s="28"/>
      <c r="AL43" s="28"/>
      <c r="AM43" s="28"/>
      <c r="AN43" s="28"/>
      <c r="AO43" s="24"/>
      <c r="AP43" s="24"/>
      <c r="AQ43" s="24"/>
      <c r="AR43" s="24"/>
      <c r="AS43" s="24"/>
      <c r="AT43" s="24"/>
      <c r="AU43" s="24"/>
      <c r="AV43" s="24"/>
      <c r="AW43" s="24"/>
      <c r="AX43" s="24"/>
      <c r="AY43" s="24"/>
      <c r="AZ43" s="24"/>
      <c r="BA43" s="24"/>
      <c r="BB43" s="24"/>
      <c r="BC43" s="24"/>
      <c r="BD43" s="24"/>
      <c r="BE43" s="24"/>
      <c r="BF43" s="25"/>
    </row>
    <row r="44" spans="1:58" ht="6" customHeight="1" thickBot="1">
      <c r="A44" s="19"/>
      <c r="B44" s="20"/>
      <c r="C44" s="20"/>
      <c r="D44" s="20"/>
      <c r="E44" s="20"/>
      <c r="F44" s="20"/>
      <c r="G44" s="20"/>
      <c r="H44" s="20"/>
      <c r="I44" s="20"/>
      <c r="J44" s="20"/>
      <c r="K44" s="20"/>
      <c r="L44" s="20"/>
      <c r="M44" s="20"/>
      <c r="N44" s="20"/>
      <c r="O44" s="20"/>
      <c r="P44" s="20"/>
      <c r="Q44" s="29"/>
      <c r="R44" s="29"/>
      <c r="S44" s="29"/>
      <c r="T44" s="29"/>
      <c r="U44" s="29"/>
      <c r="V44" s="29"/>
      <c r="W44" s="20"/>
      <c r="X44" s="20"/>
      <c r="Y44" s="20"/>
      <c r="Z44" s="20"/>
      <c r="AA44" s="20"/>
      <c r="AB44" s="20"/>
      <c r="AC44" s="20"/>
      <c r="AD44" s="20"/>
      <c r="AE44" s="20"/>
      <c r="AF44" s="29"/>
      <c r="AG44" s="29"/>
      <c r="AH44" s="29"/>
      <c r="AI44" s="29"/>
      <c r="AJ44" s="29"/>
      <c r="AK44" s="29"/>
      <c r="AL44" s="29"/>
      <c r="AM44" s="29"/>
      <c r="AN44" s="29"/>
      <c r="AO44" s="20"/>
      <c r="AP44" s="20"/>
      <c r="AQ44" s="20"/>
      <c r="AR44" s="20"/>
      <c r="AS44" s="20"/>
      <c r="AT44" s="20"/>
      <c r="AU44" s="20"/>
      <c r="AV44" s="20"/>
      <c r="AW44" s="20"/>
      <c r="AX44" s="20"/>
      <c r="AY44" s="20"/>
      <c r="AZ44" s="20"/>
      <c r="BA44" s="20"/>
      <c r="BB44" s="20"/>
      <c r="BC44" s="20"/>
      <c r="BD44" s="20"/>
      <c r="BE44" s="20"/>
      <c r="BF44" s="21"/>
    </row>
    <row r="45" spans="1:58" ht="9.9" customHeight="1">
      <c r="A45" s="2"/>
      <c r="B45" s="365" t="s">
        <v>393</v>
      </c>
      <c r="C45" s="365"/>
      <c r="D45" s="3"/>
      <c r="E45" s="3"/>
      <c r="F45" s="366"/>
      <c r="G45" s="367"/>
      <c r="H45" s="3"/>
      <c r="I45" s="370" t="s">
        <v>22</v>
      </c>
      <c r="J45" s="370"/>
      <c r="K45" s="370"/>
      <c r="L45" s="370"/>
      <c r="M45" s="370"/>
      <c r="N45" s="370"/>
      <c r="O45" s="3"/>
      <c r="P45" s="366"/>
      <c r="Q45" s="367"/>
      <c r="R45" s="3"/>
      <c r="S45" s="99"/>
      <c r="T45" s="370" t="s">
        <v>23</v>
      </c>
      <c r="U45" s="370"/>
      <c r="V45" s="370"/>
      <c r="W45" s="370"/>
      <c r="X45" s="370"/>
      <c r="Y45" s="370"/>
      <c r="Z45" s="99"/>
      <c r="AA45" s="99"/>
      <c r="AB45" s="3"/>
      <c r="AC45" s="366"/>
      <c r="AD45" s="367"/>
      <c r="AE45" s="3"/>
      <c r="AF45" s="370" t="s">
        <v>24</v>
      </c>
      <c r="AG45" s="370"/>
      <c r="AH45" s="370"/>
      <c r="AI45" s="370"/>
      <c r="AJ45" s="370"/>
      <c r="AK45" s="370"/>
      <c r="AL45" s="370"/>
      <c r="AM45" s="370"/>
      <c r="AN45" s="370"/>
      <c r="AO45" s="370"/>
      <c r="AP45" s="370"/>
      <c r="AQ45" s="370"/>
      <c r="AR45" s="370"/>
      <c r="AS45" s="370"/>
      <c r="AT45" s="370"/>
      <c r="AU45" s="370"/>
      <c r="AV45" s="370"/>
      <c r="AW45" s="3"/>
      <c r="AX45" s="3"/>
      <c r="AY45" s="3"/>
      <c r="AZ45" s="3"/>
      <c r="BA45" s="3"/>
      <c r="BB45" s="3"/>
      <c r="BC45" s="3"/>
      <c r="BD45" s="3"/>
      <c r="BE45" s="3"/>
      <c r="BF45" s="4"/>
    </row>
    <row r="46" spans="1:58" ht="9.9" customHeight="1" thickBot="1">
      <c r="A46" s="2"/>
      <c r="B46" s="365"/>
      <c r="C46" s="365"/>
      <c r="D46" s="3"/>
      <c r="E46" s="3"/>
      <c r="F46" s="368"/>
      <c r="G46" s="369"/>
      <c r="H46" s="3"/>
      <c r="I46" s="370"/>
      <c r="J46" s="370"/>
      <c r="K46" s="370"/>
      <c r="L46" s="370"/>
      <c r="M46" s="370"/>
      <c r="N46" s="370"/>
      <c r="O46" s="3"/>
      <c r="P46" s="368"/>
      <c r="Q46" s="369"/>
      <c r="R46" s="3"/>
      <c r="S46" s="99"/>
      <c r="T46" s="370"/>
      <c r="U46" s="370"/>
      <c r="V46" s="370"/>
      <c r="W46" s="370"/>
      <c r="X46" s="370"/>
      <c r="Y46" s="370"/>
      <c r="Z46" s="99"/>
      <c r="AA46" s="99"/>
      <c r="AB46" s="3"/>
      <c r="AC46" s="368"/>
      <c r="AD46" s="369"/>
      <c r="AE46" s="3"/>
      <c r="AF46" s="370"/>
      <c r="AG46" s="370"/>
      <c r="AH46" s="370"/>
      <c r="AI46" s="370"/>
      <c r="AJ46" s="370"/>
      <c r="AK46" s="370"/>
      <c r="AL46" s="370"/>
      <c r="AM46" s="370"/>
      <c r="AN46" s="370"/>
      <c r="AO46" s="370"/>
      <c r="AP46" s="370"/>
      <c r="AQ46" s="370"/>
      <c r="AR46" s="370"/>
      <c r="AS46" s="370"/>
      <c r="AT46" s="370"/>
      <c r="AU46" s="370"/>
      <c r="AV46" s="370"/>
      <c r="AW46" s="3"/>
      <c r="AX46" s="3"/>
      <c r="AY46" s="3"/>
      <c r="AZ46" s="3"/>
      <c r="BA46" s="3"/>
      <c r="BB46" s="3"/>
      <c r="BC46" s="3"/>
      <c r="BD46" s="3"/>
      <c r="BE46" s="3"/>
      <c r="BF46" s="4"/>
    </row>
    <row r="47" spans="1:58" ht="6" customHeight="1" thickBot="1">
      <c r="A47" s="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4"/>
    </row>
    <row r="48" spans="1:58" ht="13.95" customHeight="1">
      <c r="A48" s="2"/>
      <c r="B48" s="3"/>
      <c r="C48" s="3"/>
      <c r="D48" s="3"/>
      <c r="E48" s="3"/>
      <c r="F48" s="366"/>
      <c r="G48" s="367"/>
      <c r="H48" s="3"/>
      <c r="I48" s="364" t="s">
        <v>322</v>
      </c>
      <c r="J48" s="364"/>
      <c r="K48" s="364"/>
      <c r="L48" s="364"/>
      <c r="M48" s="364"/>
      <c r="N48" s="364"/>
      <c r="O48" s="364"/>
      <c r="P48" s="364"/>
      <c r="Q48" s="364"/>
      <c r="R48" s="364"/>
      <c r="S48" s="364"/>
      <c r="T48" s="364"/>
      <c r="U48" s="364"/>
      <c r="V48" s="364"/>
      <c r="W48" s="364"/>
      <c r="X48" s="364"/>
      <c r="Y48" s="364"/>
      <c r="Z48" s="364"/>
      <c r="AA48" s="364"/>
      <c r="AB48" s="3"/>
      <c r="AC48" s="366"/>
      <c r="AD48" s="367"/>
      <c r="AE48" s="3"/>
      <c r="AF48" s="370" t="s">
        <v>25</v>
      </c>
      <c r="AG48" s="370"/>
      <c r="AH48" s="370"/>
      <c r="AI48" s="370"/>
      <c r="AJ48" s="370"/>
      <c r="AK48" s="176"/>
      <c r="AL48" s="176"/>
      <c r="AM48" s="176"/>
      <c r="AN48" s="176"/>
      <c r="AO48" s="176"/>
      <c r="AP48" s="176"/>
      <c r="AQ48" s="176"/>
      <c r="AR48" s="176"/>
      <c r="AS48" s="176"/>
      <c r="AT48" s="176"/>
      <c r="AU48" s="176"/>
      <c r="AV48" s="176"/>
      <c r="AW48" s="176"/>
      <c r="AX48" s="176"/>
      <c r="AY48" s="176"/>
      <c r="AZ48" s="3"/>
      <c r="BA48" s="3"/>
      <c r="BB48" s="3"/>
      <c r="BC48" s="3"/>
      <c r="BD48" s="3"/>
      <c r="BE48" s="3"/>
      <c r="BF48" s="363" t="s">
        <v>60</v>
      </c>
    </row>
    <row r="49" spans="1:58" ht="6.15" customHeight="1" thickBot="1">
      <c r="A49" s="2"/>
      <c r="B49" s="3"/>
      <c r="C49" s="3"/>
      <c r="D49" s="3"/>
      <c r="E49" s="3"/>
      <c r="F49" s="368"/>
      <c r="G49" s="369"/>
      <c r="H49" s="3"/>
      <c r="I49" s="364"/>
      <c r="J49" s="364"/>
      <c r="K49" s="364"/>
      <c r="L49" s="364"/>
      <c r="M49" s="364"/>
      <c r="N49" s="364"/>
      <c r="O49" s="364"/>
      <c r="P49" s="364"/>
      <c r="Q49" s="364"/>
      <c r="R49" s="364"/>
      <c r="S49" s="364"/>
      <c r="T49" s="364"/>
      <c r="U49" s="364"/>
      <c r="V49" s="364"/>
      <c r="W49" s="364"/>
      <c r="X49" s="364"/>
      <c r="Y49" s="364"/>
      <c r="Z49" s="364"/>
      <c r="AA49" s="364"/>
      <c r="AB49" s="3"/>
      <c r="AC49" s="368"/>
      <c r="AD49" s="369"/>
      <c r="AE49" s="3"/>
      <c r="AF49" s="370"/>
      <c r="AG49" s="370"/>
      <c r="AH49" s="370"/>
      <c r="AI49" s="370"/>
      <c r="AJ49" s="370"/>
      <c r="AK49" s="121"/>
      <c r="AL49" s="121"/>
      <c r="AM49" s="121"/>
      <c r="AN49" s="121"/>
      <c r="AO49" s="121"/>
      <c r="AP49" s="121"/>
      <c r="AQ49" s="121"/>
      <c r="AR49" s="121"/>
      <c r="AS49" s="121"/>
      <c r="AT49" s="121"/>
      <c r="AU49" s="121"/>
      <c r="AV49" s="121"/>
      <c r="AW49" s="121"/>
      <c r="AX49" s="121"/>
      <c r="AY49" s="121"/>
      <c r="AZ49" s="3"/>
      <c r="BA49" s="3"/>
      <c r="BB49" s="3"/>
      <c r="BC49" s="3"/>
      <c r="BD49" s="3"/>
      <c r="BE49" s="3"/>
      <c r="BF49" s="363"/>
    </row>
    <row r="50" spans="1:58" ht="6" customHeight="1">
      <c r="A50" s="23"/>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5"/>
    </row>
    <row r="51" spans="1:58" ht="6.75" customHeight="1">
      <c r="A51" s="371" t="s">
        <v>394</v>
      </c>
      <c r="B51" s="372"/>
      <c r="C51" s="372"/>
      <c r="D51" s="372"/>
      <c r="E51" s="372"/>
      <c r="F51" s="372"/>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3"/>
    </row>
    <row r="52" spans="1:58" ht="7.5" customHeight="1">
      <c r="A52" s="374"/>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6"/>
    </row>
    <row r="53" spans="1:58" ht="20.100000000000001" customHeight="1">
      <c r="A53" s="59" t="s">
        <v>26</v>
      </c>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30"/>
      <c r="AG53" s="64" t="s">
        <v>342</v>
      </c>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31"/>
    </row>
    <row r="54" spans="1:58" ht="20.100000000000001" customHeight="1">
      <c r="A54" s="291"/>
      <c r="B54" s="292"/>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32" t="s">
        <v>61</v>
      </c>
      <c r="AG54" s="458"/>
      <c r="AH54" s="459"/>
      <c r="AI54" s="459"/>
      <c r="AJ54" s="459"/>
      <c r="AK54" s="459"/>
      <c r="AL54" s="459"/>
      <c r="AM54" s="459"/>
      <c r="AN54" s="459"/>
      <c r="AO54" s="459"/>
      <c r="AP54" s="459"/>
      <c r="AQ54" s="459"/>
      <c r="AR54" s="459"/>
      <c r="AS54" s="459"/>
      <c r="AT54" s="459"/>
      <c r="AU54" s="459"/>
      <c r="AV54" s="459"/>
      <c r="AW54" s="459"/>
      <c r="AX54" s="459"/>
      <c r="AY54" s="459"/>
      <c r="AZ54" s="459"/>
      <c r="BA54" s="459"/>
      <c r="BB54" s="459"/>
      <c r="BC54" s="459"/>
      <c r="BD54" s="459"/>
      <c r="BE54" s="459"/>
      <c r="BF54" s="33"/>
    </row>
    <row r="55" spans="1:58" ht="20.100000000000001" customHeight="1">
      <c r="A55" s="59" t="s">
        <v>27</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30"/>
      <c r="AG55" s="458"/>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59"/>
      <c r="BD55" s="459"/>
      <c r="BE55" s="459"/>
      <c r="BF55" s="33"/>
    </row>
    <row r="56" spans="1:58" ht="20.100000000000001" customHeight="1">
      <c r="A56" s="291"/>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32" t="s">
        <v>62</v>
      </c>
      <c r="AG56" s="291"/>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82" t="s">
        <v>63</v>
      </c>
    </row>
    <row r="57" spans="1:58" ht="20.100000000000001" customHeight="1">
      <c r="A57" s="59" t="s">
        <v>28</v>
      </c>
      <c r="B57" s="61"/>
      <c r="C57" s="61"/>
      <c r="D57" s="61"/>
      <c r="E57" s="61"/>
      <c r="F57" s="61"/>
      <c r="G57" s="61"/>
      <c r="H57" s="61"/>
      <c r="I57" s="61"/>
      <c r="J57" s="61"/>
      <c r="K57" s="61"/>
      <c r="L57" s="61"/>
      <c r="M57" s="61"/>
      <c r="N57" s="61"/>
      <c r="O57" s="89"/>
      <c r="P57" s="63"/>
      <c r="Q57" s="63"/>
      <c r="R57" s="63"/>
      <c r="S57" s="63"/>
      <c r="T57" s="63"/>
      <c r="U57" s="63"/>
      <c r="V57" s="63"/>
      <c r="W57" s="63"/>
      <c r="X57" s="63"/>
      <c r="Y57" s="63"/>
      <c r="Z57" s="63"/>
      <c r="AA57" s="63"/>
      <c r="AB57" s="63"/>
      <c r="AC57" s="63"/>
      <c r="AD57" s="63"/>
      <c r="AE57" s="63"/>
      <c r="AF57" s="30"/>
      <c r="AG57" s="64" t="s">
        <v>343</v>
      </c>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31"/>
    </row>
    <row r="58" spans="1:58" ht="20.100000000000001" customHeight="1">
      <c r="A58" s="291"/>
      <c r="B58" s="292"/>
      <c r="C58" s="292"/>
      <c r="D58" s="292"/>
      <c r="E58" s="292"/>
      <c r="F58" s="292"/>
      <c r="G58" s="292"/>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32" t="s">
        <v>346</v>
      </c>
      <c r="AG58" s="291"/>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94" t="s">
        <v>64</v>
      </c>
    </row>
    <row r="59" spans="1:58" ht="20.100000000000001" customHeight="1">
      <c r="A59" s="62" t="s">
        <v>29</v>
      </c>
      <c r="B59" s="63"/>
      <c r="C59" s="63"/>
      <c r="D59" s="63"/>
      <c r="E59" s="63"/>
      <c r="F59" s="63"/>
      <c r="G59" s="63"/>
      <c r="H59" s="63"/>
      <c r="I59" s="63"/>
      <c r="J59" s="63"/>
      <c r="K59" s="63"/>
      <c r="L59" s="63"/>
      <c r="M59" s="63"/>
      <c r="N59" s="63"/>
      <c r="O59" s="30"/>
      <c r="P59" s="59" t="s">
        <v>30</v>
      </c>
      <c r="Q59" s="60"/>
      <c r="R59" s="60"/>
      <c r="S59" s="60"/>
      <c r="T59" s="60"/>
      <c r="U59" s="60"/>
      <c r="V59" s="60"/>
      <c r="W59" s="60"/>
      <c r="X59" s="60"/>
      <c r="Y59" s="60"/>
      <c r="Z59" s="60"/>
      <c r="AA59" s="60"/>
      <c r="AB59" s="60"/>
      <c r="AC59" s="60"/>
      <c r="AD59" s="60"/>
      <c r="AE59" s="60"/>
      <c r="AF59" s="30"/>
      <c r="AG59" s="64" t="s">
        <v>344</v>
      </c>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30"/>
    </row>
    <row r="60" spans="1:58" ht="20.100000000000001" customHeight="1">
      <c r="A60" s="291"/>
      <c r="B60" s="292"/>
      <c r="C60" s="292"/>
      <c r="D60" s="292"/>
      <c r="E60" s="292"/>
      <c r="F60" s="292"/>
      <c r="G60" s="292"/>
      <c r="H60" s="292"/>
      <c r="I60" s="292"/>
      <c r="J60" s="292"/>
      <c r="K60" s="292"/>
      <c r="L60" s="292"/>
      <c r="M60" s="292"/>
      <c r="N60" s="292"/>
      <c r="O60" s="32" t="s">
        <v>65</v>
      </c>
      <c r="P60" s="291"/>
      <c r="Q60" s="292"/>
      <c r="R60" s="292"/>
      <c r="S60" s="292"/>
      <c r="T60" s="292"/>
      <c r="U60" s="292"/>
      <c r="V60" s="292"/>
      <c r="W60" s="292"/>
      <c r="X60" s="292"/>
      <c r="Y60" s="292"/>
      <c r="Z60" s="292"/>
      <c r="AA60" s="292"/>
      <c r="AB60" s="292"/>
      <c r="AC60" s="292"/>
      <c r="AD60" s="292"/>
      <c r="AE60" s="292"/>
      <c r="AF60" s="32" t="s">
        <v>66</v>
      </c>
      <c r="AG60" s="291"/>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32" t="s">
        <v>67</v>
      </c>
    </row>
    <row r="61" spans="1:58" ht="3.75" customHeight="1">
      <c r="A61" s="349" t="s">
        <v>395</v>
      </c>
      <c r="B61" s="350"/>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0"/>
      <c r="AZ61" s="350"/>
      <c r="BA61" s="350"/>
      <c r="BB61" s="350"/>
      <c r="BC61" s="350"/>
      <c r="BD61" s="350"/>
      <c r="BE61" s="350"/>
      <c r="BF61" s="351"/>
    </row>
    <row r="62" spans="1:58" ht="9.9" customHeight="1">
      <c r="A62" s="352"/>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3"/>
      <c r="BF62" s="354"/>
    </row>
    <row r="63" spans="1:58" ht="5.25" customHeight="1">
      <c r="A63" s="315" t="s">
        <v>31</v>
      </c>
      <c r="B63" s="316"/>
      <c r="C63" s="316"/>
      <c r="D63" s="316"/>
      <c r="E63" s="316"/>
      <c r="F63" s="316"/>
      <c r="G63" s="316"/>
      <c r="H63" s="317"/>
      <c r="I63" s="315" t="s">
        <v>32</v>
      </c>
      <c r="J63" s="316"/>
      <c r="K63" s="316"/>
      <c r="L63" s="316"/>
      <c r="M63" s="316"/>
      <c r="N63" s="316"/>
      <c r="O63" s="316"/>
      <c r="P63" s="316"/>
      <c r="Q63" s="316"/>
      <c r="R63" s="316"/>
      <c r="S63" s="316"/>
      <c r="T63" s="316"/>
      <c r="U63" s="316"/>
      <c r="V63" s="316"/>
      <c r="W63" s="316"/>
      <c r="X63" s="316"/>
      <c r="Y63" s="316"/>
      <c r="Z63" s="316"/>
      <c r="AA63" s="317"/>
      <c r="AB63" s="315" t="s">
        <v>33</v>
      </c>
      <c r="AC63" s="316"/>
      <c r="AD63" s="316"/>
      <c r="AE63" s="316"/>
      <c r="AF63" s="316"/>
      <c r="AG63" s="316"/>
      <c r="AH63" s="316"/>
      <c r="AI63" s="316"/>
      <c r="AJ63" s="316"/>
      <c r="AK63" s="316"/>
      <c r="AL63" s="316"/>
      <c r="AM63" s="317"/>
      <c r="AN63" s="315" t="s">
        <v>34</v>
      </c>
      <c r="AO63" s="316"/>
      <c r="AP63" s="316"/>
      <c r="AQ63" s="316"/>
      <c r="AR63" s="316"/>
      <c r="AS63" s="316"/>
      <c r="AT63" s="316"/>
      <c r="AU63" s="316"/>
      <c r="AV63" s="316"/>
      <c r="AW63" s="317"/>
      <c r="AX63" s="355" t="s">
        <v>35</v>
      </c>
      <c r="AY63" s="356"/>
      <c r="AZ63" s="356"/>
      <c r="BA63" s="356"/>
      <c r="BB63" s="356"/>
      <c r="BC63" s="356"/>
      <c r="BD63" s="356"/>
      <c r="BE63" s="356"/>
      <c r="BF63" s="357"/>
    </row>
    <row r="64" spans="1:58" ht="9.9" customHeight="1">
      <c r="A64" s="318"/>
      <c r="B64" s="319"/>
      <c r="C64" s="319"/>
      <c r="D64" s="319"/>
      <c r="E64" s="319"/>
      <c r="F64" s="319"/>
      <c r="G64" s="319"/>
      <c r="H64" s="320"/>
      <c r="I64" s="318"/>
      <c r="J64" s="319"/>
      <c r="K64" s="319"/>
      <c r="L64" s="319"/>
      <c r="M64" s="319"/>
      <c r="N64" s="319"/>
      <c r="O64" s="319"/>
      <c r="P64" s="319"/>
      <c r="Q64" s="319"/>
      <c r="R64" s="319"/>
      <c r="S64" s="319"/>
      <c r="T64" s="319"/>
      <c r="U64" s="319"/>
      <c r="V64" s="319"/>
      <c r="W64" s="319"/>
      <c r="X64" s="319"/>
      <c r="Y64" s="319"/>
      <c r="Z64" s="319"/>
      <c r="AA64" s="320"/>
      <c r="AB64" s="318"/>
      <c r="AC64" s="319"/>
      <c r="AD64" s="319"/>
      <c r="AE64" s="319"/>
      <c r="AF64" s="319"/>
      <c r="AG64" s="319"/>
      <c r="AH64" s="319"/>
      <c r="AI64" s="319"/>
      <c r="AJ64" s="319"/>
      <c r="AK64" s="319"/>
      <c r="AL64" s="319"/>
      <c r="AM64" s="320"/>
      <c r="AN64" s="318"/>
      <c r="AO64" s="319"/>
      <c r="AP64" s="319"/>
      <c r="AQ64" s="319"/>
      <c r="AR64" s="319"/>
      <c r="AS64" s="319"/>
      <c r="AT64" s="319"/>
      <c r="AU64" s="319"/>
      <c r="AV64" s="319"/>
      <c r="AW64" s="320"/>
      <c r="AX64" s="358"/>
      <c r="AY64" s="359"/>
      <c r="AZ64" s="359"/>
      <c r="BA64" s="359"/>
      <c r="BB64" s="359"/>
      <c r="BC64" s="359"/>
      <c r="BD64" s="359"/>
      <c r="BE64" s="359"/>
      <c r="BF64" s="360"/>
    </row>
    <row r="65" spans="1:58" ht="9.9" customHeight="1">
      <c r="A65" s="306"/>
      <c r="B65" s="307"/>
      <c r="C65" s="307"/>
      <c r="D65" s="307"/>
      <c r="E65" s="307"/>
      <c r="F65" s="307"/>
      <c r="G65" s="307"/>
      <c r="H65" s="30"/>
      <c r="I65" s="306"/>
      <c r="J65" s="307"/>
      <c r="K65" s="307"/>
      <c r="L65" s="307"/>
      <c r="M65" s="307"/>
      <c r="N65" s="307"/>
      <c r="O65" s="307"/>
      <c r="P65" s="307"/>
      <c r="Q65" s="307"/>
      <c r="R65" s="307"/>
      <c r="S65" s="307"/>
      <c r="T65" s="307"/>
      <c r="U65" s="307"/>
      <c r="V65" s="307"/>
      <c r="W65" s="307"/>
      <c r="X65" s="307"/>
      <c r="Y65" s="307"/>
      <c r="Z65" s="307"/>
      <c r="AA65" s="30"/>
      <c r="AB65" s="306"/>
      <c r="AC65" s="307"/>
      <c r="AD65" s="307"/>
      <c r="AE65" s="307"/>
      <c r="AF65" s="307"/>
      <c r="AG65" s="307"/>
      <c r="AH65" s="307"/>
      <c r="AI65" s="307"/>
      <c r="AJ65" s="307"/>
      <c r="AK65" s="307"/>
      <c r="AL65" s="307"/>
      <c r="AM65" s="30"/>
      <c r="AN65" s="306"/>
      <c r="AO65" s="307"/>
      <c r="AP65" s="307"/>
      <c r="AQ65" s="307"/>
      <c r="AR65" s="307"/>
      <c r="AS65" s="307"/>
      <c r="AT65" s="307"/>
      <c r="AU65" s="307"/>
      <c r="AV65" s="307"/>
      <c r="AW65" s="30"/>
      <c r="AX65" s="306"/>
      <c r="AY65" s="307"/>
      <c r="AZ65" s="307"/>
      <c r="BA65" s="307"/>
      <c r="BB65" s="307"/>
      <c r="BC65" s="307"/>
      <c r="BD65" s="307"/>
      <c r="BE65" s="307"/>
      <c r="BF65" s="30"/>
    </row>
    <row r="66" spans="1:58" ht="9.9" customHeight="1">
      <c r="A66" s="308"/>
      <c r="B66" s="309"/>
      <c r="C66" s="309"/>
      <c r="D66" s="309"/>
      <c r="E66" s="309"/>
      <c r="F66" s="309"/>
      <c r="G66" s="309"/>
      <c r="H66" s="34"/>
      <c r="I66" s="308"/>
      <c r="J66" s="309"/>
      <c r="K66" s="309"/>
      <c r="L66" s="309"/>
      <c r="M66" s="309"/>
      <c r="N66" s="309"/>
      <c r="O66" s="309"/>
      <c r="P66" s="309"/>
      <c r="Q66" s="309"/>
      <c r="R66" s="309"/>
      <c r="S66" s="309"/>
      <c r="T66" s="309"/>
      <c r="U66" s="309"/>
      <c r="V66" s="309"/>
      <c r="W66" s="309"/>
      <c r="X66" s="309"/>
      <c r="Y66" s="309"/>
      <c r="Z66" s="309"/>
      <c r="AA66" s="34"/>
      <c r="AB66" s="308"/>
      <c r="AC66" s="309"/>
      <c r="AD66" s="309"/>
      <c r="AE66" s="309"/>
      <c r="AF66" s="309"/>
      <c r="AG66" s="309"/>
      <c r="AH66" s="309"/>
      <c r="AI66" s="309"/>
      <c r="AJ66" s="309"/>
      <c r="AK66" s="309"/>
      <c r="AL66" s="309"/>
      <c r="AM66" s="34"/>
      <c r="AN66" s="308"/>
      <c r="AO66" s="309"/>
      <c r="AP66" s="309"/>
      <c r="AQ66" s="309"/>
      <c r="AR66" s="309"/>
      <c r="AS66" s="309"/>
      <c r="AT66" s="309"/>
      <c r="AU66" s="309"/>
      <c r="AV66" s="309"/>
      <c r="AW66" s="34"/>
      <c r="AX66" s="308"/>
      <c r="AY66" s="309"/>
      <c r="AZ66" s="309"/>
      <c r="BA66" s="309"/>
      <c r="BB66" s="309"/>
      <c r="BC66" s="309"/>
      <c r="BD66" s="309"/>
      <c r="BE66" s="309"/>
      <c r="BF66" s="34"/>
    </row>
    <row r="67" spans="1:58" ht="9.9" customHeight="1">
      <c r="A67" s="310"/>
      <c r="B67" s="311"/>
      <c r="C67" s="311"/>
      <c r="D67" s="311"/>
      <c r="E67" s="311"/>
      <c r="F67" s="311"/>
      <c r="G67" s="311"/>
      <c r="H67" s="32" t="s">
        <v>68</v>
      </c>
      <c r="I67" s="310"/>
      <c r="J67" s="311"/>
      <c r="K67" s="311"/>
      <c r="L67" s="311"/>
      <c r="M67" s="311"/>
      <c r="N67" s="311"/>
      <c r="O67" s="311"/>
      <c r="P67" s="311"/>
      <c r="Q67" s="311"/>
      <c r="R67" s="311"/>
      <c r="S67" s="311"/>
      <c r="T67" s="311"/>
      <c r="U67" s="311"/>
      <c r="V67" s="311"/>
      <c r="W67" s="311"/>
      <c r="X67" s="311"/>
      <c r="Y67" s="311"/>
      <c r="Z67" s="311"/>
      <c r="AA67" s="32" t="s">
        <v>69</v>
      </c>
      <c r="AB67" s="310"/>
      <c r="AC67" s="311"/>
      <c r="AD67" s="311"/>
      <c r="AE67" s="311"/>
      <c r="AF67" s="311"/>
      <c r="AG67" s="311"/>
      <c r="AH67" s="311"/>
      <c r="AI67" s="311"/>
      <c r="AJ67" s="311"/>
      <c r="AK67" s="311"/>
      <c r="AL67" s="311"/>
      <c r="AM67" s="32" t="s">
        <v>70</v>
      </c>
      <c r="AN67" s="310"/>
      <c r="AO67" s="311"/>
      <c r="AP67" s="311"/>
      <c r="AQ67" s="311"/>
      <c r="AR67" s="311"/>
      <c r="AS67" s="311"/>
      <c r="AT67" s="311"/>
      <c r="AU67" s="311"/>
      <c r="AV67" s="311"/>
      <c r="AW67" s="32" t="s">
        <v>71</v>
      </c>
      <c r="AX67" s="310"/>
      <c r="AY67" s="311"/>
      <c r="AZ67" s="311"/>
      <c r="BA67" s="311"/>
      <c r="BB67" s="311"/>
      <c r="BC67" s="311"/>
      <c r="BD67" s="311"/>
      <c r="BE67" s="311"/>
      <c r="BF67" s="32" t="s">
        <v>72</v>
      </c>
    </row>
    <row r="68" spans="1:58" ht="5.25" customHeight="1">
      <c r="A68" s="355" t="s">
        <v>36</v>
      </c>
      <c r="B68" s="356"/>
      <c r="C68" s="356"/>
      <c r="D68" s="356"/>
      <c r="E68" s="356"/>
      <c r="F68" s="356"/>
      <c r="G68" s="356"/>
      <c r="H68" s="357"/>
      <c r="I68" s="315" t="s">
        <v>37</v>
      </c>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7"/>
      <c r="AH68" s="315" t="s">
        <v>38</v>
      </c>
      <c r="AI68" s="316"/>
      <c r="AJ68" s="316"/>
      <c r="AK68" s="316"/>
      <c r="AL68" s="316"/>
      <c r="AM68" s="316"/>
      <c r="AN68" s="316"/>
      <c r="AO68" s="316"/>
      <c r="AP68" s="317"/>
      <c r="AQ68" s="315" t="s">
        <v>39</v>
      </c>
      <c r="AR68" s="316"/>
      <c r="AS68" s="316"/>
      <c r="AT68" s="316"/>
      <c r="AU68" s="316"/>
      <c r="AV68" s="316"/>
      <c r="AW68" s="317"/>
      <c r="AX68" s="315" t="s">
        <v>40</v>
      </c>
      <c r="AY68" s="316"/>
      <c r="AZ68" s="316"/>
      <c r="BA68" s="316"/>
      <c r="BB68" s="316"/>
      <c r="BC68" s="316"/>
      <c r="BD68" s="316"/>
      <c r="BE68" s="316"/>
      <c r="BF68" s="317"/>
    </row>
    <row r="69" spans="1:58" ht="9.9" customHeight="1">
      <c r="A69" s="358"/>
      <c r="B69" s="359"/>
      <c r="C69" s="359"/>
      <c r="D69" s="359"/>
      <c r="E69" s="359"/>
      <c r="F69" s="359"/>
      <c r="G69" s="359"/>
      <c r="H69" s="360"/>
      <c r="I69" s="318"/>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20"/>
      <c r="AH69" s="318"/>
      <c r="AI69" s="319"/>
      <c r="AJ69" s="319"/>
      <c r="AK69" s="319"/>
      <c r="AL69" s="319"/>
      <c r="AM69" s="319"/>
      <c r="AN69" s="319"/>
      <c r="AO69" s="319"/>
      <c r="AP69" s="320"/>
      <c r="AQ69" s="318"/>
      <c r="AR69" s="319"/>
      <c r="AS69" s="319"/>
      <c r="AT69" s="319"/>
      <c r="AU69" s="319"/>
      <c r="AV69" s="319"/>
      <c r="AW69" s="320"/>
      <c r="AX69" s="318"/>
      <c r="AY69" s="319"/>
      <c r="AZ69" s="319"/>
      <c r="BA69" s="319"/>
      <c r="BB69" s="319"/>
      <c r="BC69" s="319"/>
      <c r="BD69" s="319"/>
      <c r="BE69" s="319"/>
      <c r="BF69" s="320"/>
    </row>
    <row r="70" spans="1:58" ht="9.9" customHeight="1">
      <c r="A70" s="306"/>
      <c r="B70" s="307"/>
      <c r="C70" s="307"/>
      <c r="D70" s="307"/>
      <c r="E70" s="307"/>
      <c r="F70" s="307"/>
      <c r="G70" s="307"/>
      <c r="H70" s="30"/>
      <c r="I70" s="306"/>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
      <c r="AH70" s="306"/>
      <c r="AI70" s="307"/>
      <c r="AJ70" s="307"/>
      <c r="AK70" s="307"/>
      <c r="AL70" s="307"/>
      <c r="AM70" s="307"/>
      <c r="AN70" s="307"/>
      <c r="AO70" s="307"/>
      <c r="AP70" s="30"/>
      <c r="AQ70" s="306"/>
      <c r="AR70" s="307"/>
      <c r="AS70" s="307"/>
      <c r="AT70" s="307"/>
      <c r="AU70" s="307"/>
      <c r="AV70" s="307"/>
      <c r="AW70" s="30"/>
      <c r="AX70" s="306"/>
      <c r="AY70" s="307"/>
      <c r="AZ70" s="307"/>
      <c r="BA70" s="307"/>
      <c r="BB70" s="307"/>
      <c r="BC70" s="307"/>
      <c r="BD70" s="307"/>
      <c r="BE70" s="307"/>
      <c r="BF70" s="30"/>
    </row>
    <row r="71" spans="1:58" ht="9.9" customHeight="1">
      <c r="A71" s="308"/>
      <c r="B71" s="309"/>
      <c r="C71" s="309"/>
      <c r="D71" s="309"/>
      <c r="E71" s="309"/>
      <c r="F71" s="309"/>
      <c r="G71" s="309"/>
      <c r="H71" s="34"/>
      <c r="I71" s="308"/>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4"/>
      <c r="AH71" s="308"/>
      <c r="AI71" s="309"/>
      <c r="AJ71" s="309"/>
      <c r="AK71" s="309"/>
      <c r="AL71" s="309"/>
      <c r="AM71" s="309"/>
      <c r="AN71" s="309"/>
      <c r="AO71" s="309"/>
      <c r="AP71" s="34"/>
      <c r="AQ71" s="308"/>
      <c r="AR71" s="309"/>
      <c r="AS71" s="309"/>
      <c r="AT71" s="309"/>
      <c r="AU71" s="309"/>
      <c r="AV71" s="309"/>
      <c r="AW71" s="34"/>
      <c r="AX71" s="308"/>
      <c r="AY71" s="309"/>
      <c r="AZ71" s="309"/>
      <c r="BA71" s="309"/>
      <c r="BB71" s="309"/>
      <c r="BC71" s="309"/>
      <c r="BD71" s="309"/>
      <c r="BE71" s="309"/>
      <c r="BF71" s="34"/>
    </row>
    <row r="72" spans="1:58" ht="9.9" customHeight="1">
      <c r="A72" s="310"/>
      <c r="B72" s="311"/>
      <c r="C72" s="311"/>
      <c r="D72" s="311"/>
      <c r="E72" s="311"/>
      <c r="F72" s="311"/>
      <c r="G72" s="311"/>
      <c r="H72" s="32" t="s">
        <v>73</v>
      </c>
      <c r="I72" s="310"/>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2" t="s">
        <v>74</v>
      </c>
      <c r="AH72" s="310"/>
      <c r="AI72" s="311"/>
      <c r="AJ72" s="311"/>
      <c r="AK72" s="311"/>
      <c r="AL72" s="311"/>
      <c r="AM72" s="311"/>
      <c r="AN72" s="311"/>
      <c r="AO72" s="311"/>
      <c r="AP72" s="32" t="s">
        <v>75</v>
      </c>
      <c r="AQ72" s="310"/>
      <c r="AR72" s="311"/>
      <c r="AS72" s="311"/>
      <c r="AT72" s="311"/>
      <c r="AU72" s="311"/>
      <c r="AV72" s="311"/>
      <c r="AW72" s="32" t="s">
        <v>76</v>
      </c>
      <c r="AX72" s="310"/>
      <c r="AY72" s="311"/>
      <c r="AZ72" s="311"/>
      <c r="BA72" s="311"/>
      <c r="BB72" s="311"/>
      <c r="BC72" s="311"/>
      <c r="BD72" s="311"/>
      <c r="BE72" s="311"/>
      <c r="BF72" s="32" t="s">
        <v>77</v>
      </c>
    </row>
    <row r="73" spans="1:58" ht="5.25" customHeight="1">
      <c r="A73" s="293" t="s">
        <v>404</v>
      </c>
      <c r="B73" s="294"/>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5"/>
    </row>
    <row r="74" spans="1:58" ht="9.9" customHeight="1">
      <c r="A74" s="296"/>
      <c r="B74" s="297"/>
      <c r="C74" s="297"/>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297"/>
      <c r="AP74" s="297"/>
      <c r="AQ74" s="297"/>
      <c r="AR74" s="297"/>
      <c r="AS74" s="297"/>
      <c r="AT74" s="297"/>
      <c r="AU74" s="297"/>
      <c r="AV74" s="297"/>
      <c r="AW74" s="297"/>
      <c r="AX74" s="297"/>
      <c r="AY74" s="297"/>
      <c r="AZ74" s="297"/>
      <c r="BA74" s="297"/>
      <c r="BB74" s="297"/>
      <c r="BC74" s="297"/>
      <c r="BD74" s="297"/>
      <c r="BE74" s="297"/>
      <c r="BF74" s="298"/>
    </row>
    <row r="75" spans="1:58" ht="5.25" customHeight="1">
      <c r="A75" s="315" t="s">
        <v>31</v>
      </c>
      <c r="B75" s="316"/>
      <c r="C75" s="316"/>
      <c r="D75" s="316"/>
      <c r="E75" s="316"/>
      <c r="F75" s="316"/>
      <c r="G75" s="316"/>
      <c r="H75" s="317"/>
      <c r="I75" s="315" t="s">
        <v>32</v>
      </c>
      <c r="J75" s="316"/>
      <c r="K75" s="316"/>
      <c r="L75" s="316"/>
      <c r="M75" s="316"/>
      <c r="N75" s="316"/>
      <c r="O75" s="316"/>
      <c r="P75" s="316"/>
      <c r="Q75" s="316"/>
      <c r="R75" s="316"/>
      <c r="S75" s="316"/>
      <c r="T75" s="316"/>
      <c r="U75" s="316"/>
      <c r="V75" s="316"/>
      <c r="W75" s="316"/>
      <c r="X75" s="316"/>
      <c r="Y75" s="316"/>
      <c r="Z75" s="316"/>
      <c r="AA75" s="317"/>
      <c r="AB75" s="315" t="s">
        <v>33</v>
      </c>
      <c r="AC75" s="316"/>
      <c r="AD75" s="316"/>
      <c r="AE75" s="316"/>
      <c r="AF75" s="316"/>
      <c r="AG75" s="316"/>
      <c r="AH75" s="316"/>
      <c r="AI75" s="316"/>
      <c r="AJ75" s="316"/>
      <c r="AK75" s="316"/>
      <c r="AL75" s="316"/>
      <c r="AM75" s="317"/>
      <c r="AN75" s="315" t="s">
        <v>34</v>
      </c>
      <c r="AO75" s="316"/>
      <c r="AP75" s="316"/>
      <c r="AQ75" s="316"/>
      <c r="AR75" s="316"/>
      <c r="AS75" s="316"/>
      <c r="AT75" s="316"/>
      <c r="AU75" s="316"/>
      <c r="AV75" s="316"/>
      <c r="AW75" s="317"/>
      <c r="AX75" s="355" t="s">
        <v>35</v>
      </c>
      <c r="AY75" s="356"/>
      <c r="AZ75" s="356"/>
      <c r="BA75" s="356"/>
      <c r="BB75" s="356"/>
      <c r="BC75" s="356"/>
      <c r="BD75" s="356"/>
      <c r="BE75" s="356"/>
      <c r="BF75" s="357"/>
    </row>
    <row r="76" spans="1:58" ht="9.9" customHeight="1">
      <c r="A76" s="318"/>
      <c r="B76" s="319"/>
      <c r="C76" s="319"/>
      <c r="D76" s="319"/>
      <c r="E76" s="319"/>
      <c r="F76" s="319"/>
      <c r="G76" s="319"/>
      <c r="H76" s="320"/>
      <c r="I76" s="318"/>
      <c r="J76" s="319"/>
      <c r="K76" s="319"/>
      <c r="L76" s="319"/>
      <c r="M76" s="319"/>
      <c r="N76" s="319"/>
      <c r="O76" s="319"/>
      <c r="P76" s="319"/>
      <c r="Q76" s="319"/>
      <c r="R76" s="319"/>
      <c r="S76" s="319"/>
      <c r="T76" s="319"/>
      <c r="U76" s="319"/>
      <c r="V76" s="319"/>
      <c r="W76" s="319"/>
      <c r="X76" s="319"/>
      <c r="Y76" s="319"/>
      <c r="Z76" s="319"/>
      <c r="AA76" s="320"/>
      <c r="AB76" s="318"/>
      <c r="AC76" s="319"/>
      <c r="AD76" s="319"/>
      <c r="AE76" s="319"/>
      <c r="AF76" s="319"/>
      <c r="AG76" s="319"/>
      <c r="AH76" s="319"/>
      <c r="AI76" s="319"/>
      <c r="AJ76" s="319"/>
      <c r="AK76" s="319"/>
      <c r="AL76" s="319"/>
      <c r="AM76" s="320"/>
      <c r="AN76" s="318"/>
      <c r="AO76" s="319"/>
      <c r="AP76" s="319"/>
      <c r="AQ76" s="319"/>
      <c r="AR76" s="319"/>
      <c r="AS76" s="319"/>
      <c r="AT76" s="319"/>
      <c r="AU76" s="319"/>
      <c r="AV76" s="319"/>
      <c r="AW76" s="320"/>
      <c r="AX76" s="358"/>
      <c r="AY76" s="359"/>
      <c r="AZ76" s="359"/>
      <c r="BA76" s="359"/>
      <c r="BB76" s="359"/>
      <c r="BC76" s="359"/>
      <c r="BD76" s="359"/>
      <c r="BE76" s="359"/>
      <c r="BF76" s="360"/>
    </row>
    <row r="77" spans="1:58" ht="9.9" customHeight="1">
      <c r="A77" s="306"/>
      <c r="B77" s="307"/>
      <c r="C77" s="307"/>
      <c r="D77" s="307"/>
      <c r="E77" s="307"/>
      <c r="F77" s="307"/>
      <c r="G77" s="307"/>
      <c r="H77" s="30"/>
      <c r="I77" s="306"/>
      <c r="J77" s="307"/>
      <c r="K77" s="307"/>
      <c r="L77" s="307"/>
      <c r="M77" s="307"/>
      <c r="N77" s="307"/>
      <c r="O77" s="307"/>
      <c r="P77" s="307"/>
      <c r="Q77" s="307"/>
      <c r="R77" s="307"/>
      <c r="S77" s="307"/>
      <c r="T77" s="307"/>
      <c r="U77" s="307"/>
      <c r="V77" s="307"/>
      <c r="W77" s="307"/>
      <c r="X77" s="307"/>
      <c r="Y77" s="307"/>
      <c r="Z77" s="307"/>
      <c r="AA77" s="30"/>
      <c r="AB77" s="306"/>
      <c r="AC77" s="307"/>
      <c r="AD77" s="307"/>
      <c r="AE77" s="307"/>
      <c r="AF77" s="307"/>
      <c r="AG77" s="307"/>
      <c r="AH77" s="307"/>
      <c r="AI77" s="307"/>
      <c r="AJ77" s="307"/>
      <c r="AK77" s="307"/>
      <c r="AL77" s="307"/>
      <c r="AM77" s="30"/>
      <c r="AN77" s="306"/>
      <c r="AO77" s="307"/>
      <c r="AP77" s="307"/>
      <c r="AQ77" s="307"/>
      <c r="AR77" s="307"/>
      <c r="AS77" s="307"/>
      <c r="AT77" s="307"/>
      <c r="AU77" s="307"/>
      <c r="AV77" s="307"/>
      <c r="AW77" s="30"/>
      <c r="AX77" s="306"/>
      <c r="AY77" s="307"/>
      <c r="AZ77" s="307"/>
      <c r="BA77" s="307"/>
      <c r="BB77" s="307"/>
      <c r="BC77" s="307"/>
      <c r="BD77" s="307"/>
      <c r="BE77" s="307"/>
      <c r="BF77" s="30"/>
    </row>
    <row r="78" spans="1:58" ht="9.9" customHeight="1">
      <c r="A78" s="308"/>
      <c r="B78" s="309"/>
      <c r="C78" s="309"/>
      <c r="D78" s="309"/>
      <c r="E78" s="309"/>
      <c r="F78" s="309"/>
      <c r="G78" s="309"/>
      <c r="H78" s="34"/>
      <c r="I78" s="308"/>
      <c r="J78" s="309"/>
      <c r="K78" s="309"/>
      <c r="L78" s="309"/>
      <c r="M78" s="309"/>
      <c r="N78" s="309"/>
      <c r="O78" s="309"/>
      <c r="P78" s="309"/>
      <c r="Q78" s="309"/>
      <c r="R78" s="309"/>
      <c r="S78" s="309"/>
      <c r="T78" s="309"/>
      <c r="U78" s="309"/>
      <c r="V78" s="309"/>
      <c r="W78" s="309"/>
      <c r="X78" s="309"/>
      <c r="Y78" s="309"/>
      <c r="Z78" s="309"/>
      <c r="AA78" s="34"/>
      <c r="AB78" s="308"/>
      <c r="AC78" s="309"/>
      <c r="AD78" s="309"/>
      <c r="AE78" s="309"/>
      <c r="AF78" s="309"/>
      <c r="AG78" s="309"/>
      <c r="AH78" s="309"/>
      <c r="AI78" s="309"/>
      <c r="AJ78" s="309"/>
      <c r="AK78" s="309"/>
      <c r="AL78" s="309"/>
      <c r="AM78" s="34"/>
      <c r="AN78" s="308"/>
      <c r="AO78" s="309"/>
      <c r="AP78" s="309"/>
      <c r="AQ78" s="309"/>
      <c r="AR78" s="309"/>
      <c r="AS78" s="309"/>
      <c r="AT78" s="309"/>
      <c r="AU78" s="309"/>
      <c r="AV78" s="309"/>
      <c r="AW78" s="34"/>
      <c r="AX78" s="308"/>
      <c r="AY78" s="309"/>
      <c r="AZ78" s="309"/>
      <c r="BA78" s="309"/>
      <c r="BB78" s="309"/>
      <c r="BC78" s="309"/>
      <c r="BD78" s="309"/>
      <c r="BE78" s="309"/>
      <c r="BF78" s="34"/>
    </row>
    <row r="79" spans="1:58" ht="9.9" customHeight="1">
      <c r="A79" s="310"/>
      <c r="B79" s="311"/>
      <c r="C79" s="311"/>
      <c r="D79" s="311"/>
      <c r="E79" s="311"/>
      <c r="F79" s="311"/>
      <c r="G79" s="311"/>
      <c r="H79" s="32" t="s">
        <v>78</v>
      </c>
      <c r="I79" s="310"/>
      <c r="J79" s="311"/>
      <c r="K79" s="311"/>
      <c r="L79" s="311"/>
      <c r="M79" s="311"/>
      <c r="N79" s="311"/>
      <c r="O79" s="311"/>
      <c r="P79" s="311"/>
      <c r="Q79" s="311"/>
      <c r="R79" s="311"/>
      <c r="S79" s="311"/>
      <c r="T79" s="311"/>
      <c r="U79" s="311"/>
      <c r="V79" s="311"/>
      <c r="W79" s="311"/>
      <c r="X79" s="311"/>
      <c r="Y79" s="311"/>
      <c r="Z79" s="311"/>
      <c r="AA79" s="32" t="s">
        <v>79</v>
      </c>
      <c r="AB79" s="310"/>
      <c r="AC79" s="311"/>
      <c r="AD79" s="311"/>
      <c r="AE79" s="311"/>
      <c r="AF79" s="311"/>
      <c r="AG79" s="311"/>
      <c r="AH79" s="311"/>
      <c r="AI79" s="311"/>
      <c r="AJ79" s="311"/>
      <c r="AK79" s="311"/>
      <c r="AL79" s="311"/>
      <c r="AM79" s="32" t="s">
        <v>80</v>
      </c>
      <c r="AN79" s="310"/>
      <c r="AO79" s="311"/>
      <c r="AP79" s="311"/>
      <c r="AQ79" s="311"/>
      <c r="AR79" s="311"/>
      <c r="AS79" s="311"/>
      <c r="AT79" s="311"/>
      <c r="AU79" s="311"/>
      <c r="AV79" s="311"/>
      <c r="AW79" s="32" t="s">
        <v>81</v>
      </c>
      <c r="AX79" s="310"/>
      <c r="AY79" s="311"/>
      <c r="AZ79" s="311"/>
      <c r="BA79" s="311"/>
      <c r="BB79" s="311"/>
      <c r="BC79" s="311"/>
      <c r="BD79" s="311"/>
      <c r="BE79" s="311"/>
      <c r="BF79" s="32" t="s">
        <v>82</v>
      </c>
    </row>
    <row r="80" spans="1:58" ht="5.25" customHeight="1">
      <c r="A80" s="355" t="s">
        <v>36</v>
      </c>
      <c r="B80" s="356"/>
      <c r="C80" s="356"/>
      <c r="D80" s="356"/>
      <c r="E80" s="356"/>
      <c r="F80" s="356"/>
      <c r="G80" s="356"/>
      <c r="H80" s="357"/>
      <c r="I80" s="315" t="s">
        <v>37</v>
      </c>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7"/>
      <c r="AH80" s="315" t="s">
        <v>38</v>
      </c>
      <c r="AI80" s="316"/>
      <c r="AJ80" s="316"/>
      <c r="AK80" s="316"/>
      <c r="AL80" s="316"/>
      <c r="AM80" s="316"/>
      <c r="AN80" s="316"/>
      <c r="AO80" s="316"/>
      <c r="AP80" s="317"/>
      <c r="AQ80" s="315" t="s">
        <v>39</v>
      </c>
      <c r="AR80" s="316"/>
      <c r="AS80" s="316"/>
      <c r="AT80" s="316"/>
      <c r="AU80" s="316"/>
      <c r="AV80" s="316"/>
      <c r="AW80" s="317"/>
      <c r="AX80" s="315" t="s">
        <v>40</v>
      </c>
      <c r="AY80" s="316"/>
      <c r="AZ80" s="316"/>
      <c r="BA80" s="316"/>
      <c r="BB80" s="316"/>
      <c r="BC80" s="316"/>
      <c r="BD80" s="316"/>
      <c r="BE80" s="316"/>
      <c r="BF80" s="317"/>
    </row>
    <row r="81" spans="1:58" ht="9.9" customHeight="1">
      <c r="A81" s="358"/>
      <c r="B81" s="359"/>
      <c r="C81" s="359"/>
      <c r="D81" s="359"/>
      <c r="E81" s="359"/>
      <c r="F81" s="359"/>
      <c r="G81" s="359"/>
      <c r="H81" s="360"/>
      <c r="I81" s="318"/>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20"/>
      <c r="AH81" s="318"/>
      <c r="AI81" s="319"/>
      <c r="AJ81" s="319"/>
      <c r="AK81" s="319"/>
      <c r="AL81" s="319"/>
      <c r="AM81" s="319"/>
      <c r="AN81" s="319"/>
      <c r="AO81" s="319"/>
      <c r="AP81" s="320"/>
      <c r="AQ81" s="318"/>
      <c r="AR81" s="319"/>
      <c r="AS81" s="319"/>
      <c r="AT81" s="319"/>
      <c r="AU81" s="319"/>
      <c r="AV81" s="319"/>
      <c r="AW81" s="320"/>
      <c r="AX81" s="318"/>
      <c r="AY81" s="319"/>
      <c r="AZ81" s="319"/>
      <c r="BA81" s="319"/>
      <c r="BB81" s="319"/>
      <c r="BC81" s="319"/>
      <c r="BD81" s="319"/>
      <c r="BE81" s="319"/>
      <c r="BF81" s="320"/>
    </row>
    <row r="82" spans="1:58" ht="9.9" customHeight="1">
      <c r="A82" s="306"/>
      <c r="B82" s="307"/>
      <c r="C82" s="307"/>
      <c r="D82" s="307"/>
      <c r="E82" s="307"/>
      <c r="F82" s="307"/>
      <c r="G82" s="307"/>
      <c r="H82" s="30"/>
      <c r="I82" s="306"/>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
      <c r="AH82" s="306"/>
      <c r="AI82" s="307"/>
      <c r="AJ82" s="307"/>
      <c r="AK82" s="307"/>
      <c r="AL82" s="307"/>
      <c r="AM82" s="307"/>
      <c r="AN82" s="307"/>
      <c r="AO82" s="307"/>
      <c r="AP82" s="30"/>
      <c r="AQ82" s="306"/>
      <c r="AR82" s="307"/>
      <c r="AS82" s="307"/>
      <c r="AT82" s="307"/>
      <c r="AU82" s="307"/>
      <c r="AV82" s="307"/>
      <c r="AW82" s="30"/>
      <c r="AX82" s="306"/>
      <c r="AY82" s="307"/>
      <c r="AZ82" s="307"/>
      <c r="BA82" s="307"/>
      <c r="BB82" s="307"/>
      <c r="BC82" s="307"/>
      <c r="BD82" s="307"/>
      <c r="BE82" s="307"/>
      <c r="BF82" s="30"/>
    </row>
    <row r="83" spans="1:58" ht="9.9" customHeight="1">
      <c r="A83" s="308"/>
      <c r="B83" s="309"/>
      <c r="C83" s="309"/>
      <c r="D83" s="309"/>
      <c r="E83" s="309"/>
      <c r="F83" s="309"/>
      <c r="G83" s="309"/>
      <c r="H83" s="34"/>
      <c r="I83" s="308"/>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4"/>
      <c r="AH83" s="308"/>
      <c r="AI83" s="309"/>
      <c r="AJ83" s="309"/>
      <c r="AK83" s="309"/>
      <c r="AL83" s="309"/>
      <c r="AM83" s="309"/>
      <c r="AN83" s="309"/>
      <c r="AO83" s="309"/>
      <c r="AP83" s="34"/>
      <c r="AQ83" s="308"/>
      <c r="AR83" s="309"/>
      <c r="AS83" s="309"/>
      <c r="AT83" s="309"/>
      <c r="AU83" s="309"/>
      <c r="AV83" s="309"/>
      <c r="AW83" s="34"/>
      <c r="AX83" s="308"/>
      <c r="AY83" s="309"/>
      <c r="AZ83" s="309"/>
      <c r="BA83" s="309"/>
      <c r="BB83" s="309"/>
      <c r="BC83" s="309"/>
      <c r="BD83" s="309"/>
      <c r="BE83" s="309"/>
      <c r="BF83" s="34"/>
    </row>
    <row r="84" spans="1:58" ht="9.9" customHeight="1">
      <c r="A84" s="310"/>
      <c r="B84" s="311"/>
      <c r="C84" s="311"/>
      <c r="D84" s="311"/>
      <c r="E84" s="311"/>
      <c r="F84" s="311"/>
      <c r="G84" s="311"/>
      <c r="H84" s="32" t="s">
        <v>83</v>
      </c>
      <c r="I84" s="310"/>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2" t="s">
        <v>84</v>
      </c>
      <c r="AH84" s="310"/>
      <c r="AI84" s="311"/>
      <c r="AJ84" s="311"/>
      <c r="AK84" s="311"/>
      <c r="AL84" s="311"/>
      <c r="AM84" s="311"/>
      <c r="AN84" s="311"/>
      <c r="AO84" s="311"/>
      <c r="AP84" s="32" t="s">
        <v>85</v>
      </c>
      <c r="AQ84" s="310"/>
      <c r="AR84" s="311"/>
      <c r="AS84" s="311"/>
      <c r="AT84" s="311"/>
      <c r="AU84" s="311"/>
      <c r="AV84" s="311"/>
      <c r="AW84" s="32" t="s">
        <v>86</v>
      </c>
      <c r="AX84" s="310"/>
      <c r="AY84" s="311"/>
      <c r="AZ84" s="311"/>
      <c r="BA84" s="311"/>
      <c r="BB84" s="311"/>
      <c r="BC84" s="311"/>
      <c r="BD84" s="311"/>
      <c r="BE84" s="311"/>
      <c r="BF84" s="32" t="s">
        <v>87</v>
      </c>
    </row>
    <row r="85" spans="1:58" ht="21.7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6"/>
      <c r="AI85" s="66"/>
      <c r="AJ85" s="66"/>
      <c r="AK85" s="66"/>
      <c r="AL85" s="66"/>
      <c r="AM85" s="66"/>
      <c r="AN85" s="66"/>
      <c r="AO85" s="66"/>
      <c r="AP85" s="67"/>
      <c r="AQ85" s="67"/>
      <c r="AR85" s="67"/>
      <c r="AS85" s="67"/>
      <c r="AT85" s="30"/>
      <c r="AU85" s="339" t="s">
        <v>1</v>
      </c>
      <c r="AV85" s="339"/>
      <c r="AW85" s="339"/>
      <c r="AX85" s="339"/>
      <c r="AY85" s="339"/>
      <c r="AZ85" s="340" t="s">
        <v>334</v>
      </c>
      <c r="BA85" s="340"/>
      <c r="BB85" s="340"/>
      <c r="BC85" s="340"/>
      <c r="BD85" s="340"/>
      <c r="BE85" s="340"/>
      <c r="BF85" s="340"/>
    </row>
    <row r="86" spans="1:58" ht="3"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9"/>
      <c r="AI86" s="69"/>
      <c r="AJ86" s="69"/>
      <c r="AK86" s="69"/>
      <c r="AL86" s="69"/>
      <c r="AM86" s="69"/>
      <c r="AN86" s="69"/>
      <c r="AO86" s="69"/>
      <c r="AP86" s="68"/>
      <c r="AQ86" s="68"/>
      <c r="AR86" s="68"/>
      <c r="AS86" s="68"/>
      <c r="AT86" s="68"/>
      <c r="AU86" s="70"/>
      <c r="AV86" s="70"/>
      <c r="AW86" s="70"/>
      <c r="AX86" s="70"/>
      <c r="AY86" s="70"/>
      <c r="AZ86" s="71"/>
      <c r="BA86" s="71"/>
      <c r="BB86" s="71"/>
      <c r="BC86" s="71"/>
      <c r="BD86" s="71"/>
      <c r="BE86" s="71"/>
      <c r="BF86" s="71"/>
    </row>
    <row r="87" spans="1:58" ht="10.5" customHeight="1">
      <c r="A87" s="341" t="s">
        <v>434</v>
      </c>
      <c r="B87" s="342"/>
      <c r="C87" s="342"/>
      <c r="D87" s="342"/>
      <c r="E87" s="342"/>
      <c r="F87" s="342"/>
      <c r="G87" s="342"/>
      <c r="H87" s="342"/>
      <c r="I87" s="342"/>
      <c r="J87" s="342"/>
      <c r="K87" s="342"/>
      <c r="L87" s="342"/>
      <c r="M87" s="342"/>
      <c r="N87" s="342"/>
      <c r="O87" s="342"/>
      <c r="P87" s="342"/>
      <c r="Q87" s="342"/>
      <c r="R87" s="342"/>
      <c r="S87" s="342"/>
      <c r="T87" s="342"/>
      <c r="U87" s="342"/>
      <c r="V87" s="342"/>
      <c r="W87" s="342"/>
      <c r="X87" s="342"/>
      <c r="Y87" s="342"/>
      <c r="Z87" s="342"/>
      <c r="AA87" s="342"/>
      <c r="AB87" s="342"/>
      <c r="AC87" s="342"/>
      <c r="AD87" s="342"/>
      <c r="AE87" s="342"/>
      <c r="AF87" s="342"/>
      <c r="AG87" s="342"/>
      <c r="AH87" s="342"/>
      <c r="AI87" s="342"/>
      <c r="AJ87" s="342"/>
      <c r="AK87" s="342"/>
      <c r="AL87" s="342"/>
      <c r="AM87" s="342"/>
      <c r="AN87" s="342"/>
      <c r="AO87" s="342"/>
      <c r="AP87" s="342"/>
      <c r="AQ87" s="342"/>
      <c r="AR87" s="342"/>
      <c r="AS87" s="342"/>
      <c r="AT87" s="342"/>
      <c r="AU87" s="342"/>
      <c r="AV87" s="342"/>
      <c r="AW87" s="342"/>
      <c r="AX87" s="342"/>
      <c r="AY87" s="342"/>
      <c r="AZ87" s="342"/>
      <c r="BA87" s="342"/>
      <c r="BB87" s="342"/>
      <c r="BC87" s="342"/>
      <c r="BD87" s="342"/>
      <c r="BE87" s="342"/>
      <c r="BF87" s="343"/>
    </row>
    <row r="88" spans="1:58" ht="10.5" customHeight="1">
      <c r="A88" s="344"/>
      <c r="B88" s="345"/>
      <c r="C88" s="345"/>
      <c r="D88" s="345"/>
      <c r="E88" s="345"/>
      <c r="F88" s="345"/>
      <c r="G88" s="345"/>
      <c r="H88" s="345"/>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5"/>
      <c r="AL88" s="345"/>
      <c r="AM88" s="345"/>
      <c r="AN88" s="345"/>
      <c r="AO88" s="345"/>
      <c r="AP88" s="345"/>
      <c r="AQ88" s="345"/>
      <c r="AR88" s="345"/>
      <c r="AS88" s="345"/>
      <c r="AT88" s="345"/>
      <c r="AU88" s="345"/>
      <c r="AV88" s="345"/>
      <c r="AW88" s="345"/>
      <c r="AX88" s="345"/>
      <c r="AY88" s="345"/>
      <c r="AZ88" s="345"/>
      <c r="BA88" s="345"/>
      <c r="BB88" s="345"/>
      <c r="BC88" s="345"/>
      <c r="BD88" s="345"/>
      <c r="BE88" s="345"/>
      <c r="BF88" s="346"/>
    </row>
    <row r="89" spans="1:58" ht="9.9" customHeight="1">
      <c r="A89" s="321" t="s">
        <v>37</v>
      </c>
      <c r="B89" s="322"/>
      <c r="C89" s="322"/>
      <c r="D89" s="322"/>
      <c r="E89" s="322"/>
      <c r="F89" s="322"/>
      <c r="G89" s="322"/>
      <c r="H89" s="322"/>
      <c r="I89" s="322"/>
      <c r="J89" s="322"/>
      <c r="K89" s="322"/>
      <c r="L89" s="322"/>
      <c r="M89" s="322"/>
      <c r="N89" s="322"/>
      <c r="O89" s="322"/>
      <c r="P89" s="322"/>
      <c r="Q89" s="322"/>
      <c r="R89" s="322"/>
      <c r="S89" s="322"/>
      <c r="T89" s="322"/>
      <c r="U89" s="322"/>
      <c r="V89" s="322"/>
      <c r="W89" s="322"/>
      <c r="X89" s="322"/>
      <c r="Y89" s="322"/>
      <c r="Z89" s="322"/>
      <c r="AA89" s="322"/>
      <c r="AB89" s="322"/>
      <c r="AC89" s="322"/>
      <c r="AD89" s="322"/>
      <c r="AE89" s="322"/>
      <c r="AF89" s="322"/>
      <c r="AG89" s="322"/>
      <c r="AH89" s="323"/>
      <c r="AI89" s="409" t="s">
        <v>388</v>
      </c>
      <c r="AJ89" s="415"/>
      <c r="AK89" s="415"/>
      <c r="AL89" s="415"/>
      <c r="AM89" s="415"/>
      <c r="AN89" s="415"/>
      <c r="AO89" s="415"/>
      <c r="AP89" s="415"/>
      <c r="AQ89" s="415"/>
      <c r="AR89" s="415"/>
      <c r="AS89" s="415"/>
      <c r="AT89" s="415"/>
      <c r="AU89" s="415"/>
      <c r="AV89" s="416"/>
      <c r="AW89" s="333" t="s">
        <v>41</v>
      </c>
      <c r="AX89" s="334"/>
      <c r="AY89" s="334"/>
      <c r="AZ89" s="334"/>
      <c r="BA89" s="334"/>
      <c r="BB89" s="334"/>
      <c r="BC89" s="334"/>
      <c r="BD89" s="334"/>
      <c r="BE89" s="334"/>
      <c r="BF89" s="335"/>
    </row>
    <row r="90" spans="1:58" ht="4.5" customHeight="1">
      <c r="A90" s="324"/>
      <c r="B90" s="325"/>
      <c r="C90" s="325"/>
      <c r="D90" s="325"/>
      <c r="E90" s="325"/>
      <c r="F90" s="325"/>
      <c r="G90" s="325"/>
      <c r="H90" s="325"/>
      <c r="I90" s="325"/>
      <c r="J90" s="325"/>
      <c r="K90" s="325"/>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6"/>
      <c r="AI90" s="528"/>
      <c r="AJ90" s="529"/>
      <c r="AK90" s="529"/>
      <c r="AL90" s="529"/>
      <c r="AM90" s="529"/>
      <c r="AN90" s="529"/>
      <c r="AO90" s="529"/>
      <c r="AP90" s="529"/>
      <c r="AQ90" s="529"/>
      <c r="AR90" s="529"/>
      <c r="AS90" s="529"/>
      <c r="AT90" s="529"/>
      <c r="AU90" s="529"/>
      <c r="AV90" s="530"/>
      <c r="AW90" s="336"/>
      <c r="AX90" s="337"/>
      <c r="AY90" s="337"/>
      <c r="AZ90" s="337"/>
      <c r="BA90" s="337"/>
      <c r="BB90" s="337"/>
      <c r="BC90" s="337"/>
      <c r="BD90" s="337"/>
      <c r="BE90" s="337"/>
      <c r="BF90" s="338"/>
    </row>
    <row r="91" spans="1:58" ht="12" customHeight="1">
      <c r="A91" s="327"/>
      <c r="B91" s="328"/>
      <c r="C91" s="328"/>
      <c r="D91" s="328"/>
      <c r="E91" s="328"/>
      <c r="F91" s="328"/>
      <c r="G91" s="328"/>
      <c r="H91" s="328"/>
      <c r="I91" s="328"/>
      <c r="J91" s="328"/>
      <c r="K91" s="328"/>
      <c r="L91" s="328"/>
      <c r="M91" s="328"/>
      <c r="N91" s="328"/>
      <c r="O91" s="328"/>
      <c r="P91" s="328"/>
      <c r="Q91" s="328"/>
      <c r="R91" s="328"/>
      <c r="S91" s="328"/>
      <c r="T91" s="328"/>
      <c r="U91" s="328"/>
      <c r="V91" s="328"/>
      <c r="W91" s="328"/>
      <c r="X91" s="328"/>
      <c r="Y91" s="328"/>
      <c r="Z91" s="328"/>
      <c r="AA91" s="328"/>
      <c r="AB91" s="328"/>
      <c r="AC91" s="328"/>
      <c r="AD91" s="328"/>
      <c r="AE91" s="328"/>
      <c r="AF91" s="328"/>
      <c r="AG91" s="328"/>
      <c r="AH91" s="30"/>
      <c r="AI91" s="327"/>
      <c r="AJ91" s="328"/>
      <c r="AK91" s="328"/>
      <c r="AL91" s="328"/>
      <c r="AM91" s="328"/>
      <c r="AN91" s="328"/>
      <c r="AO91" s="328"/>
      <c r="AP91" s="328"/>
      <c r="AQ91" s="328"/>
      <c r="AR91" s="328"/>
      <c r="AS91" s="328"/>
      <c r="AT91" s="328"/>
      <c r="AU91" s="328"/>
      <c r="AV91" s="30"/>
      <c r="AW91" s="327"/>
      <c r="AX91" s="328"/>
      <c r="AY91" s="328"/>
      <c r="AZ91" s="328"/>
      <c r="BA91" s="328"/>
      <c r="BB91" s="328"/>
      <c r="BC91" s="328"/>
      <c r="BD91" s="328"/>
      <c r="BE91" s="328"/>
      <c r="BF91" s="30"/>
    </row>
    <row r="92" spans="1:58" ht="12" customHeight="1">
      <c r="A92" s="329"/>
      <c r="B92" s="330"/>
      <c r="C92" s="330"/>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4"/>
      <c r="AI92" s="329"/>
      <c r="AJ92" s="330"/>
      <c r="AK92" s="330"/>
      <c r="AL92" s="330"/>
      <c r="AM92" s="330"/>
      <c r="AN92" s="330"/>
      <c r="AO92" s="330"/>
      <c r="AP92" s="330"/>
      <c r="AQ92" s="330"/>
      <c r="AR92" s="330"/>
      <c r="AS92" s="330"/>
      <c r="AT92" s="330"/>
      <c r="AU92" s="330"/>
      <c r="AV92" s="34"/>
      <c r="AW92" s="329"/>
      <c r="AX92" s="330"/>
      <c r="AY92" s="330"/>
      <c r="AZ92" s="330"/>
      <c r="BA92" s="330"/>
      <c r="BB92" s="330"/>
      <c r="BC92" s="330"/>
      <c r="BD92" s="330"/>
      <c r="BE92" s="330"/>
      <c r="BF92" s="34"/>
    </row>
    <row r="93" spans="1:58" ht="12" customHeight="1">
      <c r="A93" s="331"/>
      <c r="B93" s="332"/>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c r="AD93" s="332"/>
      <c r="AE93" s="332"/>
      <c r="AF93" s="332"/>
      <c r="AG93" s="332"/>
      <c r="AH93" s="32" t="s">
        <v>88</v>
      </c>
      <c r="AI93" s="331"/>
      <c r="AJ93" s="332"/>
      <c r="AK93" s="332"/>
      <c r="AL93" s="332"/>
      <c r="AM93" s="332"/>
      <c r="AN93" s="332"/>
      <c r="AO93" s="332"/>
      <c r="AP93" s="332"/>
      <c r="AQ93" s="332"/>
      <c r="AR93" s="332"/>
      <c r="AS93" s="332"/>
      <c r="AT93" s="332"/>
      <c r="AU93" s="332"/>
      <c r="AV93" s="32" t="s">
        <v>89</v>
      </c>
      <c r="AW93" s="331"/>
      <c r="AX93" s="332"/>
      <c r="AY93" s="332"/>
      <c r="AZ93" s="332"/>
      <c r="BA93" s="332"/>
      <c r="BB93" s="332"/>
      <c r="BC93" s="332"/>
      <c r="BD93" s="332"/>
      <c r="BE93" s="332"/>
      <c r="BF93" s="32" t="s">
        <v>90</v>
      </c>
    </row>
    <row r="94" spans="1:58" ht="48.75" customHeight="1">
      <c r="A94" s="557" t="s">
        <v>435</v>
      </c>
      <c r="B94" s="558"/>
      <c r="C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8"/>
      <c r="AD94" s="558"/>
      <c r="AE94" s="558"/>
      <c r="AF94" s="558"/>
      <c r="AG94" s="558"/>
      <c r="AH94" s="558"/>
      <c r="AI94" s="558"/>
      <c r="AJ94" s="558"/>
      <c r="AK94" s="558"/>
      <c r="AL94" s="558"/>
      <c r="AM94" s="558"/>
      <c r="AN94" s="558"/>
      <c r="AO94" s="558"/>
      <c r="AP94" s="558"/>
      <c r="AQ94" s="558"/>
      <c r="AR94" s="558"/>
      <c r="AS94" s="558"/>
      <c r="AT94" s="558"/>
      <c r="AU94" s="558"/>
      <c r="AV94" s="558"/>
      <c r="AW94" s="558"/>
      <c r="AX94" s="558"/>
      <c r="AY94" s="558"/>
      <c r="AZ94" s="558"/>
      <c r="BA94" s="558"/>
      <c r="BB94" s="558"/>
      <c r="BC94" s="558"/>
      <c r="BD94" s="558"/>
      <c r="BE94" s="558"/>
      <c r="BF94" s="559"/>
    </row>
    <row r="95" spans="1:58" ht="12" customHeight="1" thickBot="1">
      <c r="A95" s="19"/>
      <c r="B95" s="20"/>
      <c r="C95" s="20"/>
      <c r="D95" s="20"/>
      <c r="E95" s="20"/>
      <c r="F95" s="20"/>
      <c r="G95" s="20"/>
      <c r="H95" s="20"/>
      <c r="I95" s="20"/>
      <c r="J95" s="20"/>
      <c r="K95" s="20"/>
      <c r="L95" s="404" t="s">
        <v>433</v>
      </c>
      <c r="M95" s="404"/>
      <c r="N95" s="404"/>
      <c r="O95" s="404"/>
      <c r="P95" s="404"/>
      <c r="Q95" s="404"/>
      <c r="R95" s="404"/>
      <c r="S95" s="404"/>
      <c r="T95" s="404"/>
      <c r="U95" s="404"/>
      <c r="V95" s="404"/>
      <c r="W95" s="404"/>
      <c r="X95" s="404"/>
      <c r="Y95" s="404"/>
      <c r="Z95" s="404"/>
      <c r="AA95" s="404"/>
      <c r="AB95" s="404"/>
      <c r="AC95" s="404"/>
      <c r="AD95" s="404"/>
      <c r="AE95" s="404"/>
      <c r="AF95" s="404"/>
      <c r="AG95" s="404"/>
      <c r="AH95" s="404"/>
      <c r="AI95" s="404"/>
      <c r="AJ95" s="404"/>
      <c r="AK95" s="404"/>
      <c r="AL95" s="404"/>
      <c r="AM95" s="404"/>
      <c r="AN95" s="404"/>
      <c r="AO95" s="404"/>
      <c r="AP95" s="404"/>
      <c r="AQ95" s="404"/>
      <c r="AR95" s="404"/>
      <c r="AS95" s="404"/>
      <c r="AT95" s="404"/>
      <c r="AU95" s="404"/>
      <c r="AV95" s="404"/>
      <c r="AW95" s="404"/>
      <c r="AX95" s="404"/>
      <c r="AY95" s="404"/>
      <c r="AZ95" s="404"/>
      <c r="BA95" s="404"/>
      <c r="BB95" s="404"/>
      <c r="BC95" s="404"/>
      <c r="BD95" s="404"/>
      <c r="BE95" s="20"/>
      <c r="BF95" s="112"/>
    </row>
    <row r="96" spans="1:58" ht="15" customHeight="1" thickBot="1">
      <c r="A96" s="2"/>
      <c r="B96" s="3"/>
      <c r="C96" s="3"/>
      <c r="D96" s="3"/>
      <c r="E96" s="3"/>
      <c r="F96" s="3"/>
      <c r="G96" s="3"/>
      <c r="H96" s="560"/>
      <c r="I96" s="561"/>
      <c r="J96" s="3"/>
      <c r="K96" s="3"/>
      <c r="L96" s="562"/>
      <c r="M96" s="562"/>
      <c r="N96" s="562"/>
      <c r="O96" s="562"/>
      <c r="P96" s="562"/>
      <c r="Q96" s="562"/>
      <c r="R96" s="562"/>
      <c r="S96" s="562"/>
      <c r="T96" s="562"/>
      <c r="U96" s="562"/>
      <c r="V96" s="562"/>
      <c r="W96" s="562"/>
      <c r="X96" s="562"/>
      <c r="Y96" s="562"/>
      <c r="Z96" s="562"/>
      <c r="AA96" s="562"/>
      <c r="AB96" s="562"/>
      <c r="AC96" s="562"/>
      <c r="AD96" s="562"/>
      <c r="AE96" s="562"/>
      <c r="AF96" s="562"/>
      <c r="AG96" s="562"/>
      <c r="AH96" s="562"/>
      <c r="AI96" s="562"/>
      <c r="AJ96" s="562"/>
      <c r="AK96" s="562"/>
      <c r="AL96" s="562"/>
      <c r="AM96" s="562"/>
      <c r="AN96" s="562"/>
      <c r="AO96" s="562"/>
      <c r="AP96" s="562"/>
      <c r="AQ96" s="562"/>
      <c r="AR96" s="562"/>
      <c r="AS96" s="562"/>
      <c r="AT96" s="562"/>
      <c r="AU96" s="562"/>
      <c r="AV96" s="562"/>
      <c r="AW96" s="562"/>
      <c r="AX96" s="562"/>
      <c r="AY96" s="562"/>
      <c r="AZ96" s="562"/>
      <c r="BA96" s="562"/>
      <c r="BB96" s="562"/>
      <c r="BC96" s="562"/>
      <c r="BD96" s="562"/>
      <c r="BE96" s="3"/>
      <c r="BF96" s="1"/>
    </row>
    <row r="97" spans="1:83" ht="12" customHeight="1">
      <c r="A97" s="23"/>
      <c r="B97" s="24"/>
      <c r="C97" s="24"/>
      <c r="D97" s="24"/>
      <c r="E97" s="24"/>
      <c r="F97" s="24"/>
      <c r="G97" s="24"/>
      <c r="H97" s="24"/>
      <c r="I97" s="24"/>
      <c r="J97" s="24"/>
      <c r="K97" s="24"/>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189" t="s">
        <v>429</v>
      </c>
      <c r="BF97" s="190"/>
    </row>
    <row r="98" spans="1:83" ht="13.2" customHeight="1">
      <c r="A98" s="531" t="s">
        <v>419</v>
      </c>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2"/>
      <c r="AP98" s="532"/>
      <c r="AQ98" s="532"/>
      <c r="AR98" s="532"/>
      <c r="AS98" s="532"/>
      <c r="AT98" s="532"/>
      <c r="AU98" s="532"/>
      <c r="AV98" s="532"/>
      <c r="AW98" s="532"/>
      <c r="AX98" s="532"/>
      <c r="AY98" s="532"/>
      <c r="AZ98" s="532"/>
      <c r="BA98" s="532"/>
      <c r="BB98" s="532"/>
      <c r="BC98" s="532"/>
      <c r="BD98" s="532"/>
      <c r="BE98" s="532"/>
      <c r="BF98" s="533"/>
    </row>
    <row r="99" spans="1:83" ht="31.95" customHeight="1">
      <c r="A99" s="547" t="s">
        <v>428</v>
      </c>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8"/>
      <c r="Z99" s="548"/>
      <c r="AA99" s="548"/>
      <c r="AB99" s="548"/>
      <c r="AC99" s="548"/>
      <c r="AD99" s="548"/>
      <c r="AE99" s="548"/>
      <c r="AF99" s="548"/>
      <c r="AG99" s="548"/>
      <c r="AH99" s="548"/>
      <c r="AI99" s="548"/>
      <c r="AJ99" s="548"/>
      <c r="AK99" s="548"/>
      <c r="AL99" s="548"/>
      <c r="AM99" s="548"/>
      <c r="AN99" s="548"/>
      <c r="AO99" s="548"/>
      <c r="AP99" s="548"/>
      <c r="AQ99" s="548"/>
      <c r="AR99" s="548"/>
      <c r="AS99" s="548"/>
      <c r="AT99" s="548"/>
      <c r="AU99" s="548"/>
      <c r="AV99" s="548"/>
      <c r="AW99" s="548"/>
      <c r="AX99" s="548"/>
      <c r="AY99" s="548"/>
      <c r="AZ99" s="548"/>
      <c r="BA99" s="548"/>
      <c r="BB99" s="548"/>
      <c r="BC99" s="548"/>
      <c r="BD99" s="548"/>
      <c r="BE99" s="548"/>
      <c r="BF99" s="549"/>
    </row>
    <row r="100" spans="1:83" ht="13.2" customHeight="1">
      <c r="A100" s="550" t="s">
        <v>420</v>
      </c>
      <c r="B100" s="551"/>
      <c r="C100" s="551"/>
      <c r="D100" s="551"/>
      <c r="E100" s="551"/>
      <c r="F100" s="551"/>
      <c r="G100" s="551"/>
      <c r="H100" s="551"/>
      <c r="I100" s="551"/>
      <c r="J100" s="551"/>
      <c r="K100" s="551"/>
      <c r="L100" s="551"/>
      <c r="M100" s="551"/>
      <c r="N100" s="551"/>
      <c r="O100" s="551"/>
      <c r="P100" s="551"/>
      <c r="Q100" s="551"/>
      <c r="R100" s="551"/>
      <c r="S100" s="551"/>
      <c r="T100" s="551"/>
      <c r="U100" s="551"/>
      <c r="V100" s="551"/>
      <c r="W100" s="551"/>
      <c r="X100" s="551"/>
      <c r="Y100" s="551"/>
      <c r="Z100" s="551"/>
      <c r="AA100" s="551"/>
      <c r="AB100" s="551"/>
      <c r="AC100" s="551"/>
      <c r="AD100" s="551"/>
      <c r="AE100" s="551"/>
      <c r="AF100" s="551"/>
      <c r="AG100" s="551"/>
      <c r="AH100" s="551"/>
      <c r="AI100" s="551"/>
      <c r="AJ100" s="551"/>
      <c r="AK100" s="551"/>
      <c r="AL100" s="551"/>
      <c r="AM100" s="551"/>
      <c r="AN100" s="551"/>
      <c r="AO100" s="551"/>
      <c r="AP100" s="551"/>
      <c r="AQ100" s="551"/>
      <c r="AR100" s="551"/>
      <c r="AS100" s="551"/>
      <c r="AT100" s="551"/>
      <c r="AU100" s="551"/>
      <c r="AV100" s="551"/>
      <c r="AW100" s="551"/>
      <c r="AX100" s="551"/>
      <c r="AY100" s="551"/>
      <c r="AZ100" s="551"/>
      <c r="BA100" s="551"/>
      <c r="BB100" s="551"/>
      <c r="BC100" s="551"/>
      <c r="BD100" s="551"/>
      <c r="BE100" s="551"/>
      <c r="BF100" s="552"/>
    </row>
    <row r="101" spans="1:83" ht="12" customHeight="1" thickBot="1">
      <c r="A101" s="553"/>
      <c r="B101" s="554"/>
      <c r="C101" s="554"/>
      <c r="D101" s="554"/>
      <c r="E101" s="554"/>
      <c r="F101" s="554"/>
      <c r="G101" s="554"/>
      <c r="H101" s="554"/>
      <c r="I101" s="554"/>
      <c r="J101" s="554"/>
      <c r="K101" s="554"/>
      <c r="L101" s="554"/>
      <c r="M101" s="554"/>
      <c r="N101" s="554"/>
      <c r="O101" s="554"/>
      <c r="P101" s="554"/>
      <c r="Q101" s="554"/>
      <c r="R101" s="554"/>
      <c r="S101" s="554"/>
      <c r="T101" s="554"/>
      <c r="U101" s="554"/>
      <c r="V101" s="554"/>
      <c r="W101" s="554"/>
      <c r="X101" s="554"/>
      <c r="Y101" s="554"/>
      <c r="Z101" s="554"/>
      <c r="AA101" s="554"/>
      <c r="AB101" s="554"/>
      <c r="AC101" s="554"/>
      <c r="AD101" s="554"/>
      <c r="AE101" s="554"/>
      <c r="AF101" s="554"/>
      <c r="AG101" s="554"/>
      <c r="AH101" s="554"/>
      <c r="AI101" s="554"/>
      <c r="AJ101" s="554"/>
      <c r="AK101" s="554"/>
      <c r="AL101" s="554"/>
      <c r="AM101" s="554"/>
      <c r="AN101" s="554"/>
      <c r="AO101" s="554"/>
      <c r="AP101" s="554"/>
      <c r="AQ101" s="554"/>
      <c r="AR101" s="554"/>
      <c r="AS101" s="554"/>
      <c r="AT101" s="554"/>
      <c r="AU101" s="554"/>
      <c r="AV101" s="554"/>
      <c r="AW101" s="554"/>
      <c r="AX101" s="554"/>
      <c r="AY101" s="554"/>
      <c r="AZ101" s="554"/>
      <c r="BA101" s="554"/>
      <c r="BB101" s="554"/>
      <c r="BC101" s="554"/>
      <c r="BD101" s="554"/>
      <c r="BE101" s="554"/>
      <c r="BF101" s="555"/>
    </row>
    <row r="102" spans="1:83" ht="13.2" customHeight="1">
      <c r="A102" s="104"/>
      <c r="B102" s="108"/>
      <c r="C102" s="108"/>
      <c r="D102" s="105"/>
      <c r="E102" s="105"/>
      <c r="F102" s="105"/>
      <c r="G102" s="105"/>
      <c r="H102" s="206"/>
      <c r="I102" s="207"/>
      <c r="J102" s="105"/>
      <c r="K102" s="556" t="s">
        <v>421</v>
      </c>
      <c r="L102" s="556"/>
      <c r="M102" s="556"/>
      <c r="N102" s="556"/>
      <c r="O102" s="556"/>
      <c r="P102" s="556"/>
      <c r="Q102" s="556"/>
      <c r="R102" s="556"/>
      <c r="S102" s="556"/>
      <c r="T102" s="556"/>
      <c r="U102" s="105"/>
      <c r="V102" s="105"/>
      <c r="W102" s="105"/>
      <c r="X102" s="105"/>
      <c r="Y102" s="105"/>
      <c r="Z102" s="105"/>
      <c r="AA102" s="105"/>
      <c r="AB102" s="105"/>
      <c r="AC102" s="105"/>
      <c r="AD102" s="105"/>
      <c r="AE102" s="105"/>
      <c r="AF102" s="105"/>
      <c r="AG102" s="105"/>
      <c r="AH102" s="105"/>
      <c r="AI102" s="206"/>
      <c r="AJ102" s="207"/>
      <c r="AK102" s="105"/>
      <c r="AL102" s="556" t="s">
        <v>422</v>
      </c>
      <c r="AM102" s="556"/>
      <c r="AN102" s="556"/>
      <c r="AO102" s="556"/>
      <c r="AP102" s="556"/>
      <c r="AQ102" s="556"/>
      <c r="AR102" s="556"/>
      <c r="AS102" s="556"/>
      <c r="AT102" s="556"/>
      <c r="AU102" s="556"/>
      <c r="AV102" s="556"/>
      <c r="AW102" s="556"/>
      <c r="AX102" s="556"/>
      <c r="AY102" s="556"/>
      <c r="AZ102" s="556"/>
      <c r="BA102" s="105"/>
      <c r="BB102" s="105"/>
      <c r="BC102" s="105"/>
      <c r="BD102" s="105"/>
      <c r="BE102" s="347" t="s">
        <v>91</v>
      </c>
      <c r="BF102" s="348"/>
    </row>
    <row r="103" spans="1:83" ht="3.6" customHeight="1" thickBot="1">
      <c r="A103" s="104"/>
      <c r="B103" s="108"/>
      <c r="C103" s="108"/>
      <c r="D103" s="105"/>
      <c r="E103" s="105"/>
      <c r="F103" s="105"/>
      <c r="G103" s="105"/>
      <c r="H103" s="208"/>
      <c r="I103" s="209"/>
      <c r="J103" s="105"/>
      <c r="K103" s="556"/>
      <c r="L103" s="556"/>
      <c r="M103" s="556"/>
      <c r="N103" s="556"/>
      <c r="O103" s="556"/>
      <c r="P103" s="556"/>
      <c r="Q103" s="556"/>
      <c r="R103" s="556"/>
      <c r="S103" s="556"/>
      <c r="T103" s="556"/>
      <c r="U103" s="105"/>
      <c r="V103" s="105"/>
      <c r="W103" s="105"/>
      <c r="X103" s="105"/>
      <c r="Y103" s="105"/>
      <c r="Z103" s="105"/>
      <c r="AA103" s="105"/>
      <c r="AB103" s="105"/>
      <c r="AC103" s="105"/>
      <c r="AD103" s="105"/>
      <c r="AE103" s="105"/>
      <c r="AF103" s="105"/>
      <c r="AG103" s="105"/>
      <c r="AH103" s="105"/>
      <c r="AI103" s="208"/>
      <c r="AJ103" s="209"/>
      <c r="AK103" s="105"/>
      <c r="AL103" s="556"/>
      <c r="AM103" s="556"/>
      <c r="AN103" s="556"/>
      <c r="AO103" s="556"/>
      <c r="AP103" s="556"/>
      <c r="AQ103" s="556"/>
      <c r="AR103" s="556"/>
      <c r="AS103" s="556"/>
      <c r="AT103" s="556"/>
      <c r="AU103" s="556"/>
      <c r="AV103" s="556"/>
      <c r="AW103" s="556"/>
      <c r="AX103" s="556"/>
      <c r="AY103" s="556"/>
      <c r="AZ103" s="556"/>
      <c r="BA103" s="105"/>
      <c r="BB103" s="105"/>
      <c r="BC103" s="105"/>
      <c r="BD103" s="105"/>
      <c r="BE103" s="105"/>
      <c r="BF103" s="109"/>
    </row>
    <row r="104" spans="1:83" ht="2.4" customHeight="1">
      <c r="A104" s="110"/>
      <c r="B104" s="106"/>
      <c r="C104" s="106"/>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11"/>
    </row>
    <row r="105" spans="1:83" ht="15" customHeight="1">
      <c r="A105" s="534" t="s">
        <v>405</v>
      </c>
      <c r="B105" s="535"/>
      <c r="C105" s="535"/>
      <c r="D105" s="535"/>
      <c r="E105" s="535"/>
      <c r="F105" s="535"/>
      <c r="G105" s="535"/>
      <c r="H105" s="535"/>
      <c r="I105" s="535"/>
      <c r="J105" s="535"/>
      <c r="K105" s="535"/>
      <c r="L105" s="535"/>
      <c r="M105" s="535"/>
      <c r="N105" s="535"/>
      <c r="O105" s="535"/>
      <c r="P105" s="535"/>
      <c r="Q105" s="535"/>
      <c r="R105" s="535"/>
      <c r="S105" s="535"/>
      <c r="T105" s="535"/>
      <c r="U105" s="535"/>
      <c r="V105" s="535"/>
      <c r="W105" s="535"/>
      <c r="X105" s="535"/>
      <c r="Y105" s="535"/>
      <c r="Z105" s="535"/>
      <c r="AA105" s="535"/>
      <c r="AB105" s="535"/>
      <c r="AC105" s="535"/>
      <c r="AD105" s="535"/>
      <c r="AE105" s="535"/>
      <c r="AF105" s="535"/>
      <c r="AG105" s="535"/>
      <c r="AH105" s="535"/>
      <c r="AI105" s="535"/>
      <c r="AJ105" s="535"/>
      <c r="AK105" s="535"/>
      <c r="AL105" s="535"/>
      <c r="AM105" s="535"/>
      <c r="AN105" s="535"/>
      <c r="AO105" s="535"/>
      <c r="AP105" s="535"/>
      <c r="AQ105" s="535"/>
      <c r="AR105" s="535"/>
      <c r="AS105" s="535"/>
      <c r="AT105" s="535"/>
      <c r="AU105" s="535"/>
      <c r="AV105" s="535"/>
      <c r="AW105" s="535"/>
      <c r="AX105" s="535"/>
      <c r="AY105" s="535"/>
      <c r="AZ105" s="535"/>
      <c r="BA105" s="535"/>
      <c r="BB105" s="535"/>
      <c r="BC105" s="535"/>
      <c r="BD105" s="535"/>
      <c r="BE105" s="535"/>
      <c r="BF105" s="536"/>
      <c r="BQ105" s="35"/>
      <c r="BR105" s="35"/>
      <c r="BS105" s="35"/>
      <c r="BT105" s="35"/>
      <c r="BU105" s="35"/>
      <c r="BV105" s="35"/>
      <c r="BW105" s="35"/>
      <c r="BX105" s="35"/>
      <c r="BY105" s="35"/>
      <c r="BZ105" s="35"/>
      <c r="CA105" s="35"/>
      <c r="CB105" s="35"/>
      <c r="CC105" s="35"/>
      <c r="CD105" s="35"/>
      <c r="CE105" s="35"/>
    </row>
    <row r="106" spans="1:83" ht="4.5" customHeight="1" thickBot="1">
      <c r="A106" s="2"/>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4"/>
      <c r="BQ106" s="35"/>
      <c r="BR106" s="35"/>
      <c r="BS106" s="35"/>
      <c r="BT106" s="35"/>
      <c r="BU106" s="35"/>
      <c r="BV106" s="35"/>
      <c r="BW106" s="35"/>
      <c r="BX106" s="35"/>
      <c r="BY106" s="35"/>
      <c r="BZ106" s="35"/>
      <c r="CA106" s="35"/>
      <c r="CB106" s="35"/>
      <c r="CC106" s="35"/>
      <c r="CD106" s="35"/>
      <c r="CE106" s="35"/>
    </row>
    <row r="107" spans="1:83" ht="9.9" customHeight="1">
      <c r="A107" s="5"/>
      <c r="B107" s="6"/>
      <c r="C107" s="542"/>
      <c r="D107" s="543"/>
      <c r="E107" s="3"/>
      <c r="F107" s="541" t="s">
        <v>305</v>
      </c>
      <c r="G107" s="541"/>
      <c r="H107" s="541"/>
      <c r="I107" s="541"/>
      <c r="J107" s="541"/>
      <c r="K107" s="541"/>
      <c r="L107" s="541"/>
      <c r="M107" s="541"/>
      <c r="N107" s="3"/>
      <c r="O107" s="7"/>
      <c r="P107" s="7"/>
      <c r="Q107" s="537"/>
      <c r="R107" s="538"/>
      <c r="S107" s="3"/>
      <c r="T107" s="541" t="s">
        <v>306</v>
      </c>
      <c r="U107" s="541"/>
      <c r="V107" s="541"/>
      <c r="W107" s="541"/>
      <c r="X107" s="541"/>
      <c r="Y107" s="541"/>
      <c r="Z107" s="541"/>
      <c r="AA107" s="541"/>
      <c r="AB107" s="541"/>
      <c r="AC107" s="3"/>
      <c r="AD107" s="3"/>
      <c r="AE107" s="3"/>
      <c r="AF107" s="542"/>
      <c r="AG107" s="543"/>
      <c r="AH107" s="3"/>
      <c r="AI107" s="541" t="s">
        <v>308</v>
      </c>
      <c r="AJ107" s="541"/>
      <c r="AK107" s="541"/>
      <c r="AL107" s="541"/>
      <c r="AM107" s="541"/>
      <c r="AN107" s="541"/>
      <c r="AO107" s="541"/>
      <c r="AP107" s="541"/>
      <c r="AQ107" s="541"/>
      <c r="AR107" s="541"/>
      <c r="AS107" s="3"/>
      <c r="AT107" s="3"/>
      <c r="AU107" s="542"/>
      <c r="AV107" s="543"/>
      <c r="AW107" s="3"/>
      <c r="AX107" s="541" t="s">
        <v>307</v>
      </c>
      <c r="AY107" s="541"/>
      <c r="AZ107" s="541"/>
      <c r="BA107" s="541"/>
      <c r="BB107" s="541"/>
      <c r="BC107" s="541"/>
      <c r="BD107" s="541"/>
      <c r="BE107" s="541"/>
      <c r="BF107" s="546"/>
      <c r="BQ107" s="35"/>
      <c r="BR107" s="35"/>
      <c r="BS107" s="35"/>
      <c r="BT107" s="35"/>
      <c r="BU107" s="35"/>
      <c r="BV107" s="35"/>
      <c r="BW107" s="35"/>
      <c r="BX107" s="35"/>
      <c r="BY107" s="35"/>
      <c r="BZ107" s="35"/>
      <c r="CA107" s="35"/>
      <c r="CB107" s="35"/>
      <c r="CC107" s="35"/>
      <c r="CD107" s="35"/>
      <c r="CE107" s="35"/>
    </row>
    <row r="108" spans="1:83" ht="9.9" customHeight="1" thickBot="1">
      <c r="A108" s="5"/>
      <c r="B108" s="6"/>
      <c r="C108" s="544"/>
      <c r="D108" s="545"/>
      <c r="E108" s="3"/>
      <c r="F108" s="541"/>
      <c r="G108" s="541"/>
      <c r="H108" s="541"/>
      <c r="I108" s="541"/>
      <c r="J108" s="541"/>
      <c r="K108" s="541"/>
      <c r="L108" s="541"/>
      <c r="M108" s="541"/>
      <c r="N108" s="3"/>
      <c r="O108" s="7"/>
      <c r="P108" s="7"/>
      <c r="Q108" s="539"/>
      <c r="R108" s="540"/>
      <c r="S108" s="3"/>
      <c r="T108" s="541"/>
      <c r="U108" s="541"/>
      <c r="V108" s="541"/>
      <c r="W108" s="541"/>
      <c r="X108" s="541"/>
      <c r="Y108" s="541"/>
      <c r="Z108" s="541"/>
      <c r="AA108" s="541"/>
      <c r="AB108" s="541"/>
      <c r="AC108" s="3"/>
      <c r="AD108" s="3"/>
      <c r="AE108" s="3"/>
      <c r="AF108" s="544"/>
      <c r="AG108" s="545"/>
      <c r="AH108" s="3"/>
      <c r="AI108" s="541"/>
      <c r="AJ108" s="541"/>
      <c r="AK108" s="541"/>
      <c r="AL108" s="541"/>
      <c r="AM108" s="541"/>
      <c r="AN108" s="541"/>
      <c r="AO108" s="541"/>
      <c r="AP108" s="541"/>
      <c r="AQ108" s="541"/>
      <c r="AR108" s="541"/>
      <c r="AS108" s="3"/>
      <c r="AT108" s="3"/>
      <c r="AU108" s="544"/>
      <c r="AV108" s="545"/>
      <c r="AW108" s="3"/>
      <c r="AX108" s="541"/>
      <c r="AY108" s="541"/>
      <c r="AZ108" s="541"/>
      <c r="BA108" s="541"/>
      <c r="BB108" s="541"/>
      <c r="BC108" s="541"/>
      <c r="BD108" s="541"/>
      <c r="BE108" s="541"/>
      <c r="BF108" s="546"/>
      <c r="BQ108" s="35"/>
      <c r="BR108" s="35"/>
      <c r="BS108" s="35"/>
      <c r="BT108" s="35"/>
      <c r="BU108" s="36"/>
      <c r="BV108" s="36"/>
      <c r="BW108" s="37"/>
      <c r="BX108" s="38"/>
      <c r="BY108" s="38"/>
      <c r="BZ108" s="38"/>
      <c r="CA108" s="38"/>
      <c r="CB108" s="38"/>
      <c r="CC108" s="38"/>
      <c r="CD108" s="38"/>
      <c r="CE108" s="38"/>
    </row>
    <row r="109" spans="1:83" ht="6.75" customHeight="1">
      <c r="A109" s="2"/>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1" t="s">
        <v>92</v>
      </c>
      <c r="BQ109" s="35"/>
      <c r="BR109" s="35"/>
      <c r="BS109" s="35"/>
      <c r="BT109" s="35"/>
      <c r="BU109" s="36"/>
      <c r="BV109" s="36"/>
      <c r="BW109" s="37"/>
      <c r="BX109" s="38"/>
      <c r="BY109" s="38"/>
      <c r="BZ109" s="38"/>
      <c r="CA109" s="38"/>
      <c r="CB109" s="38"/>
      <c r="CC109" s="38"/>
      <c r="CD109" s="38"/>
      <c r="CE109" s="38"/>
    </row>
    <row r="110" spans="1:83" ht="5.25" customHeight="1">
      <c r="A110" s="293" t="s">
        <v>407</v>
      </c>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4"/>
      <c r="AR110" s="294"/>
      <c r="AS110" s="294"/>
      <c r="AT110" s="294"/>
      <c r="AU110" s="294"/>
      <c r="AV110" s="294"/>
      <c r="AW110" s="294"/>
      <c r="AX110" s="294"/>
      <c r="AY110" s="294"/>
      <c r="AZ110" s="294"/>
      <c r="BA110" s="294"/>
      <c r="BB110" s="294"/>
      <c r="BC110" s="294"/>
      <c r="BD110" s="294"/>
      <c r="BE110" s="294"/>
      <c r="BF110" s="295"/>
    </row>
    <row r="111" spans="1:83" ht="9.9" customHeight="1">
      <c r="A111" s="296"/>
      <c r="B111" s="297"/>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297"/>
      <c r="AY111" s="297"/>
      <c r="AZ111" s="297"/>
      <c r="BA111" s="297"/>
      <c r="BB111" s="297"/>
      <c r="BC111" s="297"/>
      <c r="BD111" s="297"/>
      <c r="BE111" s="297"/>
      <c r="BF111" s="298"/>
    </row>
    <row r="112" spans="1:83" ht="22.5" customHeight="1">
      <c r="A112" s="192"/>
      <c r="B112" s="193"/>
      <c r="C112" s="194" t="s">
        <v>42</v>
      </c>
      <c r="D112" s="195"/>
      <c r="E112" s="195"/>
      <c r="F112" s="195"/>
      <c r="G112" s="195"/>
      <c r="H112" s="196"/>
      <c r="I112" s="312" t="s">
        <v>45</v>
      </c>
      <c r="J112" s="313"/>
      <c r="K112" s="313"/>
      <c r="L112" s="313"/>
      <c r="M112" s="314"/>
      <c r="N112" s="183" t="s">
        <v>46</v>
      </c>
      <c r="O112" s="184"/>
      <c r="P112" s="184"/>
      <c r="Q112" s="185"/>
      <c r="R112" s="183" t="s">
        <v>47</v>
      </c>
      <c r="S112" s="184"/>
      <c r="T112" s="184"/>
      <c r="U112" s="185"/>
      <c r="V112" s="183" t="s">
        <v>48</v>
      </c>
      <c r="W112" s="184"/>
      <c r="X112" s="184"/>
      <c r="Y112" s="185"/>
      <c r="Z112" s="183" t="s">
        <v>49</v>
      </c>
      <c r="AA112" s="184"/>
      <c r="AB112" s="184"/>
      <c r="AC112" s="185"/>
      <c r="AD112" s="183" t="s">
        <v>50</v>
      </c>
      <c r="AE112" s="184"/>
      <c r="AF112" s="184"/>
      <c r="AG112" s="185"/>
      <c r="AH112" s="186" t="s">
        <v>413</v>
      </c>
      <c r="AI112" s="187"/>
      <c r="AJ112" s="187"/>
      <c r="AK112" s="187"/>
      <c r="AL112" s="188"/>
      <c r="AM112" s="154" t="s">
        <v>414</v>
      </c>
      <c r="AN112" s="155"/>
      <c r="AO112" s="155"/>
      <c r="AP112" s="155"/>
      <c r="AQ112" s="156"/>
      <c r="AR112" s="154" t="s">
        <v>415</v>
      </c>
      <c r="AS112" s="155"/>
      <c r="AT112" s="155"/>
      <c r="AU112" s="155"/>
      <c r="AV112" s="156"/>
      <c r="AW112" s="154" t="s">
        <v>417</v>
      </c>
      <c r="AX112" s="155"/>
      <c r="AY112" s="155"/>
      <c r="AZ112" s="155"/>
      <c r="BA112" s="156"/>
      <c r="BB112" s="154" t="s">
        <v>418</v>
      </c>
      <c r="BC112" s="155"/>
      <c r="BD112" s="155"/>
      <c r="BE112" s="155"/>
      <c r="BF112" s="156"/>
      <c r="BI112" s="11" t="b">
        <f>IF(C107="x",10)</f>
        <v>0</v>
      </c>
    </row>
    <row r="113" spans="1:62" ht="15" customHeight="1">
      <c r="A113" s="299" t="s">
        <v>336</v>
      </c>
      <c r="B113" s="300"/>
      <c r="C113" s="268"/>
      <c r="D113" s="248" t="s">
        <v>408</v>
      </c>
      <c r="E113" s="249"/>
      <c r="F113" s="249"/>
      <c r="G113" s="249"/>
      <c r="H113" s="249"/>
      <c r="I113" s="218">
        <v>10.199999999999999</v>
      </c>
      <c r="J113" s="219"/>
      <c r="K113" s="219"/>
      <c r="L113" s="219"/>
      <c r="M113" s="30"/>
      <c r="N113" s="142">
        <v>20.399999999999999</v>
      </c>
      <c r="O113" s="143"/>
      <c r="P113" s="143"/>
      <c r="Q113" s="30"/>
      <c r="R113" s="142">
        <v>40.799999999999997</v>
      </c>
      <c r="S113" s="143"/>
      <c r="T113" s="143"/>
      <c r="U113" s="30"/>
      <c r="V113" s="142">
        <v>61.2</v>
      </c>
      <c r="W113" s="143"/>
      <c r="X113" s="143"/>
      <c r="Y113" s="30"/>
      <c r="Z113" s="142">
        <v>112.2</v>
      </c>
      <c r="AA113" s="143"/>
      <c r="AB113" s="143"/>
      <c r="AC113" s="30"/>
      <c r="AD113" s="142">
        <v>187</v>
      </c>
      <c r="AE113" s="143"/>
      <c r="AF113" s="143"/>
      <c r="AG113" s="144"/>
      <c r="AH113" s="145"/>
      <c r="AI113" s="146"/>
      <c r="AJ113" s="146"/>
      <c r="AK113" s="146"/>
      <c r="AL113" s="30"/>
      <c r="AM113" s="142">
        <v>850</v>
      </c>
      <c r="AN113" s="143"/>
      <c r="AO113" s="143"/>
      <c r="AP113" s="143"/>
      <c r="AQ113" s="30"/>
      <c r="AR113" s="142">
        <v>1190</v>
      </c>
      <c r="AS113" s="143"/>
      <c r="AT113" s="143"/>
      <c r="AU113" s="143"/>
      <c r="AV113" s="30"/>
      <c r="AW113" s="142">
        <v>2550</v>
      </c>
      <c r="AX113" s="143"/>
      <c r="AY113" s="143"/>
      <c r="AZ113" s="143"/>
      <c r="BA113" s="30"/>
      <c r="BB113" s="142">
        <v>6120</v>
      </c>
      <c r="BC113" s="143"/>
      <c r="BD113" s="143"/>
      <c r="BE113" s="143"/>
      <c r="BF113" s="30"/>
      <c r="BI113" s="11" t="b">
        <f>IF(Q107="x",30)</f>
        <v>0</v>
      </c>
    </row>
    <row r="114" spans="1:62" ht="15" customHeight="1">
      <c r="A114" s="301"/>
      <c r="B114" s="302"/>
      <c r="C114" s="269"/>
      <c r="D114" s="259" t="s">
        <v>291</v>
      </c>
      <c r="E114" s="260"/>
      <c r="F114" s="260"/>
      <c r="G114" s="260"/>
      <c r="H114" s="260"/>
      <c r="I114" s="220"/>
      <c r="J114" s="221"/>
      <c r="K114" s="221"/>
      <c r="L114" s="221"/>
      <c r="M114" s="73" t="s">
        <v>93</v>
      </c>
      <c r="N114" s="181"/>
      <c r="O114" s="182"/>
      <c r="P114" s="182"/>
      <c r="Q114" s="73" t="s">
        <v>94</v>
      </c>
      <c r="R114" s="181"/>
      <c r="S114" s="182"/>
      <c r="T114" s="182"/>
      <c r="U114" s="73" t="s">
        <v>95</v>
      </c>
      <c r="V114" s="181"/>
      <c r="W114" s="182"/>
      <c r="X114" s="182"/>
      <c r="Y114" s="73" t="s">
        <v>96</v>
      </c>
      <c r="Z114" s="181"/>
      <c r="AA114" s="182"/>
      <c r="AB114" s="182"/>
      <c r="AC114" s="73" t="s">
        <v>97</v>
      </c>
      <c r="AD114" s="133"/>
      <c r="AE114" s="134"/>
      <c r="AF114" s="134"/>
      <c r="AG114" s="73" t="s">
        <v>98</v>
      </c>
      <c r="AH114" s="179"/>
      <c r="AI114" s="180"/>
      <c r="AJ114" s="180"/>
      <c r="AK114" s="180"/>
      <c r="AL114" s="73" t="s">
        <v>99</v>
      </c>
      <c r="AM114" s="181"/>
      <c r="AN114" s="182"/>
      <c r="AO114" s="182"/>
      <c r="AP114" s="182"/>
      <c r="AQ114" s="73" t="s">
        <v>100</v>
      </c>
      <c r="AR114" s="181"/>
      <c r="AS114" s="182"/>
      <c r="AT114" s="182"/>
      <c r="AU114" s="182"/>
      <c r="AV114" s="73" t="s">
        <v>101</v>
      </c>
      <c r="AW114" s="181"/>
      <c r="AX114" s="182"/>
      <c r="AY114" s="182"/>
      <c r="AZ114" s="182"/>
      <c r="BA114" s="73" t="s">
        <v>102</v>
      </c>
      <c r="BB114" s="181"/>
      <c r="BC114" s="182"/>
      <c r="BD114" s="182"/>
      <c r="BE114" s="182"/>
      <c r="BF114" s="73" t="s">
        <v>103</v>
      </c>
      <c r="BI114" s="11" t="b">
        <f>IF(AF107="x",70)</f>
        <v>0</v>
      </c>
      <c r="BJ114" s="11">
        <f>BI112+BI113+BI114+BI115</f>
        <v>0</v>
      </c>
    </row>
    <row r="115" spans="1:62" ht="18" customHeight="1">
      <c r="A115" s="301"/>
      <c r="B115" s="302"/>
      <c r="C115" s="265" t="s">
        <v>43</v>
      </c>
      <c r="D115" s="251" t="s">
        <v>44</v>
      </c>
      <c r="E115" s="252"/>
      <c r="F115" s="252"/>
      <c r="G115" s="252"/>
      <c r="H115" s="252"/>
      <c r="I115" s="138"/>
      <c r="J115" s="139"/>
      <c r="K115" s="139"/>
      <c r="L115" s="139"/>
      <c r="M115" s="30"/>
      <c r="N115" s="138"/>
      <c r="O115" s="139"/>
      <c r="P115" s="139"/>
      <c r="Q115" s="30"/>
      <c r="R115" s="138"/>
      <c r="S115" s="139"/>
      <c r="T115" s="139"/>
      <c r="U115" s="30"/>
      <c r="V115" s="138"/>
      <c r="W115" s="139"/>
      <c r="X115" s="139"/>
      <c r="Y115" s="30"/>
      <c r="Z115" s="138"/>
      <c r="AA115" s="139"/>
      <c r="AB115" s="139"/>
      <c r="AC115" s="30"/>
      <c r="AD115" s="138"/>
      <c r="AE115" s="139"/>
      <c r="AF115" s="139"/>
      <c r="AG115" s="30"/>
      <c r="AH115" s="222"/>
      <c r="AI115" s="223"/>
      <c r="AJ115" s="223"/>
      <c r="AK115" s="223"/>
      <c r="AL115" s="30"/>
      <c r="AM115" s="138"/>
      <c r="AN115" s="139"/>
      <c r="AO115" s="139"/>
      <c r="AP115" s="139"/>
      <c r="AQ115" s="30"/>
      <c r="AR115" s="138"/>
      <c r="AS115" s="139"/>
      <c r="AT115" s="139"/>
      <c r="AU115" s="139"/>
      <c r="AV115" s="30"/>
      <c r="AW115" s="138"/>
      <c r="AX115" s="139"/>
      <c r="AY115" s="139"/>
      <c r="AZ115" s="139"/>
      <c r="BA115" s="30"/>
      <c r="BB115" s="138"/>
      <c r="BC115" s="139"/>
      <c r="BD115" s="139"/>
      <c r="BE115" s="139"/>
      <c r="BF115" s="30"/>
      <c r="BI115" s="11" t="b">
        <f>IF(AU107="x",90)</f>
        <v>0</v>
      </c>
    </row>
    <row r="116" spans="1:62" ht="18" customHeight="1">
      <c r="A116" s="301"/>
      <c r="B116" s="302"/>
      <c r="C116" s="266"/>
      <c r="D116" s="259" t="s">
        <v>292</v>
      </c>
      <c r="E116" s="260"/>
      <c r="F116" s="260"/>
      <c r="G116" s="260"/>
      <c r="H116" s="270"/>
      <c r="I116" s="140"/>
      <c r="J116" s="141"/>
      <c r="K116" s="141"/>
      <c r="L116" s="141"/>
      <c r="M116" s="73" t="s">
        <v>104</v>
      </c>
      <c r="N116" s="140"/>
      <c r="O116" s="141"/>
      <c r="P116" s="141"/>
      <c r="Q116" s="73" t="s">
        <v>105</v>
      </c>
      <c r="R116" s="140"/>
      <c r="S116" s="141"/>
      <c r="T116" s="141"/>
      <c r="U116" s="73" t="s">
        <v>106</v>
      </c>
      <c r="V116" s="140"/>
      <c r="W116" s="141"/>
      <c r="X116" s="141"/>
      <c r="Y116" s="73" t="s">
        <v>107</v>
      </c>
      <c r="Z116" s="140"/>
      <c r="AA116" s="141"/>
      <c r="AB116" s="141"/>
      <c r="AC116" s="73" t="s">
        <v>108</v>
      </c>
      <c r="AD116" s="140"/>
      <c r="AE116" s="141"/>
      <c r="AF116" s="141"/>
      <c r="AG116" s="73" t="s">
        <v>109</v>
      </c>
      <c r="AH116" s="224"/>
      <c r="AI116" s="225"/>
      <c r="AJ116" s="225"/>
      <c r="AK116" s="225"/>
      <c r="AL116" s="73" t="s">
        <v>110</v>
      </c>
      <c r="AM116" s="140"/>
      <c r="AN116" s="141"/>
      <c r="AO116" s="141"/>
      <c r="AP116" s="141"/>
      <c r="AQ116" s="73" t="s">
        <v>111</v>
      </c>
      <c r="AR116" s="140"/>
      <c r="AS116" s="141"/>
      <c r="AT116" s="141"/>
      <c r="AU116" s="141"/>
      <c r="AV116" s="73" t="s">
        <v>112</v>
      </c>
      <c r="AW116" s="140"/>
      <c r="AX116" s="141"/>
      <c r="AY116" s="141"/>
      <c r="AZ116" s="141"/>
      <c r="BA116" s="73" t="s">
        <v>113</v>
      </c>
      <c r="BB116" s="140"/>
      <c r="BC116" s="141"/>
      <c r="BD116" s="141"/>
      <c r="BE116" s="141"/>
      <c r="BF116" s="73" t="s">
        <v>114</v>
      </c>
      <c r="BG116" s="39"/>
    </row>
    <row r="117" spans="1:62" ht="18" customHeight="1">
      <c r="A117" s="301"/>
      <c r="B117" s="302"/>
      <c r="C117" s="266"/>
      <c r="D117" s="255" t="s">
        <v>409</v>
      </c>
      <c r="E117" s="256"/>
      <c r="F117" s="256"/>
      <c r="G117" s="256"/>
      <c r="H117" s="256"/>
      <c r="I117" s="214" t="str">
        <f>LOOKUP(BJ114,{0,10,30,40,70,80,90,100,110,120,130,160,170,190,200},{"0","2,17","4","BŁĄD","8,66","BŁĄD","4,33","BŁĄD","BŁĄD","BŁĄD","BŁĄD","BŁĄD","BŁĄD","BŁĄD","BŁĄD"})</f>
        <v>0</v>
      </c>
      <c r="J117" s="215"/>
      <c r="K117" s="215"/>
      <c r="L117" s="215"/>
      <c r="M117" s="30"/>
      <c r="N117" s="214" t="str">
        <f>LOOKUP(BJ114,{0,10,30,40,70,80,90,100,110,120,130,160,170,190,200},{"0","2,17","4","BŁĄD","8,66","BŁĄD","4,33","BŁĄD","BŁĄD","BŁĄD","BŁĄD","BŁĄD","BŁĄD","BŁĄD","BŁĄD"})</f>
        <v>0</v>
      </c>
      <c r="O117" s="215"/>
      <c r="P117" s="215"/>
      <c r="Q117" s="30"/>
      <c r="R117" s="214" t="str">
        <f>LOOKUP(BJ114,{0,10,30,40,70,80,90,100,110,120,130,160,170,190,200},{"0","2,17","4","BŁĄD","8,66","BŁĄD","4,33","BŁĄD","BŁĄD","BŁĄD","BŁĄD","BŁĄD","BŁĄD","BŁĄD","BŁĄD"})</f>
        <v>0</v>
      </c>
      <c r="S117" s="215"/>
      <c r="T117" s="215"/>
      <c r="U117" s="30"/>
      <c r="V117" s="214" t="str">
        <f>LOOKUP(BJ114,{0,10,30,40,70,80,90,100,110,120,130,160,170,190,200},{"0","2,17","4","BŁĄD","8,66","BŁĄD","4,33","BŁĄD","BŁĄD","BŁĄD","BŁĄD","BŁĄD","BŁĄD","BŁĄD","BŁĄD"})</f>
        <v>0</v>
      </c>
      <c r="W117" s="215"/>
      <c r="X117" s="215"/>
      <c r="Y117" s="30"/>
      <c r="Z117" s="214" t="str">
        <f>LOOKUP(BJ114,{0,10,30,40,70,80,90,100,110,120,130,160,170,190,200},{"0","2,17","4","BŁĄD","8,66","BŁĄD","4,33","BŁĄD","BŁĄD","BŁĄD","BŁĄD","BŁĄD","BŁĄD","BŁĄD","BŁĄD"})</f>
        <v>0</v>
      </c>
      <c r="AA117" s="215"/>
      <c r="AB117" s="215"/>
      <c r="AC117" s="30"/>
      <c r="AD117" s="214" t="str">
        <f>LOOKUP(BJ114,{0,10,30,40,70,80,90,100,110,120,130,160,170,190,200},{"0","2,17","4","BŁĄD","8,66","BŁĄD","4,33","BŁĄD","BŁĄD","BŁĄD","BŁĄD","BŁĄD","BŁĄD","BŁĄD","BŁĄD"})</f>
        <v>0</v>
      </c>
      <c r="AE117" s="215"/>
      <c r="AF117" s="215"/>
      <c r="AG117" s="30"/>
      <c r="AH117" s="157"/>
      <c r="AI117" s="158"/>
      <c r="AJ117" s="158"/>
      <c r="AK117" s="158"/>
      <c r="AL117" s="30"/>
      <c r="AM117" s="214" t="str">
        <f>LOOKUP(BJ114,{0,10,30,40,70,80,90,100,110,120,130,160,170,190,200},{"0","2,17","4","BŁĄD","8,66","BŁĄD","4,33","BŁĄD","BŁĄD","BŁĄD","BŁĄD","BŁĄD","BŁĄD","BŁĄD","BŁĄD"})</f>
        <v>0</v>
      </c>
      <c r="AN117" s="215"/>
      <c r="AO117" s="215"/>
      <c r="AP117" s="215"/>
      <c r="AQ117" s="30"/>
      <c r="AR117" s="214" t="str">
        <f>LOOKUP(BJ114,{0,10,30,40,70,80,90,100,110,120,130,160,170,190,200},{"0","2,17","4","BŁĄD","8,66","BŁĄD","4,33","BŁĄD","BŁĄD","BŁĄD","BŁĄD","BŁĄD","BŁĄD","BŁĄD","BŁĄD"})</f>
        <v>0</v>
      </c>
      <c r="AS117" s="215"/>
      <c r="AT117" s="215"/>
      <c r="AU117" s="215"/>
      <c r="AV117" s="30"/>
      <c r="AW117" s="214" t="str">
        <f>LOOKUP(BJ114,{0,10,30,40,70,80,90,100,110,120,130,160,170,190,200},{"0","2,17","4","BŁĄD","8,66","BŁĄD","4,33","BŁĄD","BŁĄD","BŁĄD","BŁĄD","BŁĄD","BŁĄD","BŁĄD","BŁĄD"})</f>
        <v>0</v>
      </c>
      <c r="AX117" s="215"/>
      <c r="AY117" s="215"/>
      <c r="AZ117" s="215"/>
      <c r="BA117" s="30"/>
      <c r="BB117" s="214" t="str">
        <f>LOOKUP(BJ114,{0,10,30,40,70,80,90,100,110,120,130,160,170,190,200},{"0","2,17","4","BŁĄD","8,66","BŁĄD","4,33","BŁĄD","BŁĄD","BŁĄD","BŁĄD","BŁĄD","BŁĄD","BŁĄD","BŁĄD"})</f>
        <v>0</v>
      </c>
      <c r="BC117" s="215"/>
      <c r="BD117" s="215"/>
      <c r="BE117" s="215"/>
      <c r="BF117" s="30"/>
    </row>
    <row r="118" spans="1:62" ht="18" customHeight="1">
      <c r="A118" s="301"/>
      <c r="B118" s="302"/>
      <c r="C118" s="267"/>
      <c r="D118" s="259" t="s">
        <v>293</v>
      </c>
      <c r="E118" s="260"/>
      <c r="F118" s="260"/>
      <c r="G118" s="260"/>
      <c r="H118" s="260"/>
      <c r="I118" s="216"/>
      <c r="J118" s="217"/>
      <c r="K118" s="217"/>
      <c r="L118" s="217"/>
      <c r="M118" s="73" t="s">
        <v>115</v>
      </c>
      <c r="N118" s="216"/>
      <c r="O118" s="217"/>
      <c r="P118" s="217"/>
      <c r="Q118" s="73" t="s">
        <v>116</v>
      </c>
      <c r="R118" s="216"/>
      <c r="S118" s="217"/>
      <c r="T118" s="217"/>
      <c r="U118" s="73" t="s">
        <v>117</v>
      </c>
      <c r="V118" s="216"/>
      <c r="W118" s="217"/>
      <c r="X118" s="217"/>
      <c r="Y118" s="73" t="s">
        <v>118</v>
      </c>
      <c r="Z118" s="216"/>
      <c r="AA118" s="217"/>
      <c r="AB118" s="217"/>
      <c r="AC118" s="73" t="s">
        <v>119</v>
      </c>
      <c r="AD118" s="216"/>
      <c r="AE118" s="217"/>
      <c r="AF118" s="217"/>
      <c r="AG118" s="73" t="s">
        <v>120</v>
      </c>
      <c r="AH118" s="159"/>
      <c r="AI118" s="160"/>
      <c r="AJ118" s="160"/>
      <c r="AK118" s="160"/>
      <c r="AL118" s="73" t="s">
        <v>121</v>
      </c>
      <c r="AM118" s="216"/>
      <c r="AN118" s="217"/>
      <c r="AO118" s="217"/>
      <c r="AP118" s="217"/>
      <c r="AQ118" s="73" t="s">
        <v>122</v>
      </c>
      <c r="AR118" s="216"/>
      <c r="AS118" s="217"/>
      <c r="AT118" s="217"/>
      <c r="AU118" s="217"/>
      <c r="AV118" s="73" t="s">
        <v>123</v>
      </c>
      <c r="AW118" s="216"/>
      <c r="AX118" s="217"/>
      <c r="AY118" s="217"/>
      <c r="AZ118" s="217"/>
      <c r="BA118" s="73" t="s">
        <v>124</v>
      </c>
      <c r="BB118" s="216"/>
      <c r="BC118" s="217"/>
      <c r="BD118" s="217"/>
      <c r="BE118" s="217"/>
      <c r="BF118" s="73" t="s">
        <v>125</v>
      </c>
    </row>
    <row r="119" spans="1:62" ht="15" customHeight="1">
      <c r="A119" s="301"/>
      <c r="B119" s="302"/>
      <c r="C119" s="263"/>
      <c r="D119" s="253" t="s">
        <v>398</v>
      </c>
      <c r="E119" s="254"/>
      <c r="F119" s="254"/>
      <c r="G119" s="254"/>
      <c r="H119" s="254"/>
      <c r="I119" s="142">
        <f>ROUND(I113*I115*I117,2)</f>
        <v>0</v>
      </c>
      <c r="J119" s="143"/>
      <c r="K119" s="143"/>
      <c r="L119" s="143"/>
      <c r="M119" s="30"/>
      <c r="N119" s="142">
        <f>ROUND(N113*N115*N117,2)</f>
        <v>0</v>
      </c>
      <c r="O119" s="143"/>
      <c r="P119" s="143"/>
      <c r="Q119" s="30"/>
      <c r="R119" s="142">
        <f>ROUND(R113*R115*R117,2)</f>
        <v>0</v>
      </c>
      <c r="S119" s="143"/>
      <c r="T119" s="143"/>
      <c r="U119" s="30"/>
      <c r="V119" s="142">
        <f>ROUND(V113*V115*V117,2)</f>
        <v>0</v>
      </c>
      <c r="W119" s="143"/>
      <c r="X119" s="143"/>
      <c r="Y119" s="30"/>
      <c r="Z119" s="142">
        <f>ROUND(Z113*Z115*Z117,2)</f>
        <v>0</v>
      </c>
      <c r="AA119" s="143"/>
      <c r="AB119" s="143"/>
      <c r="AC119" s="30"/>
      <c r="AD119" s="142">
        <f>ROUND(AD113*AD115*AD117,2)</f>
        <v>0</v>
      </c>
      <c r="AE119" s="143"/>
      <c r="AF119" s="143"/>
      <c r="AG119" s="30"/>
      <c r="AH119" s="145"/>
      <c r="AI119" s="146"/>
      <c r="AJ119" s="146"/>
      <c r="AK119" s="146"/>
      <c r="AL119" s="30"/>
      <c r="AM119" s="142">
        <f>ROUND(AM113*AM115*AM117,2)</f>
        <v>0</v>
      </c>
      <c r="AN119" s="143"/>
      <c r="AO119" s="143"/>
      <c r="AP119" s="143"/>
      <c r="AQ119" s="30"/>
      <c r="AR119" s="142">
        <f>ROUND(AR113*AR115*AR117,2)</f>
        <v>0</v>
      </c>
      <c r="AS119" s="143"/>
      <c r="AT119" s="143"/>
      <c r="AU119" s="143"/>
      <c r="AV119" s="30"/>
      <c r="AW119" s="142">
        <f>ROUND(AW113*AW115*AW117,2)</f>
        <v>0</v>
      </c>
      <c r="AX119" s="143"/>
      <c r="AY119" s="143"/>
      <c r="AZ119" s="143"/>
      <c r="BA119" s="30"/>
      <c r="BB119" s="142">
        <f>ROUND(BB113*BB115*BB117,2)</f>
        <v>0</v>
      </c>
      <c r="BC119" s="143"/>
      <c r="BD119" s="143"/>
      <c r="BE119" s="143"/>
      <c r="BF119" s="30"/>
    </row>
    <row r="120" spans="1:62" ht="15" customHeight="1">
      <c r="A120" s="303"/>
      <c r="B120" s="304"/>
      <c r="C120" s="264"/>
      <c r="D120" s="257" t="s">
        <v>311</v>
      </c>
      <c r="E120" s="258"/>
      <c r="F120" s="258"/>
      <c r="G120" s="258"/>
      <c r="H120" s="86" t="s">
        <v>312</v>
      </c>
      <c r="I120" s="181"/>
      <c r="J120" s="182"/>
      <c r="K120" s="182"/>
      <c r="L120" s="182"/>
      <c r="M120" s="73" t="s">
        <v>126</v>
      </c>
      <c r="N120" s="181"/>
      <c r="O120" s="182"/>
      <c r="P120" s="182"/>
      <c r="Q120" s="73" t="s">
        <v>127</v>
      </c>
      <c r="R120" s="181"/>
      <c r="S120" s="182"/>
      <c r="T120" s="182"/>
      <c r="U120" s="73" t="s">
        <v>128</v>
      </c>
      <c r="V120" s="181"/>
      <c r="W120" s="182"/>
      <c r="X120" s="182"/>
      <c r="Y120" s="73" t="s">
        <v>129</v>
      </c>
      <c r="Z120" s="181"/>
      <c r="AA120" s="182"/>
      <c r="AB120" s="182"/>
      <c r="AC120" s="73" t="s">
        <v>130</v>
      </c>
      <c r="AD120" s="181"/>
      <c r="AE120" s="182"/>
      <c r="AF120" s="182"/>
      <c r="AG120" s="73" t="s">
        <v>131</v>
      </c>
      <c r="AH120" s="179"/>
      <c r="AI120" s="180"/>
      <c r="AJ120" s="180"/>
      <c r="AK120" s="180"/>
      <c r="AL120" s="73" t="s">
        <v>132</v>
      </c>
      <c r="AM120" s="181"/>
      <c r="AN120" s="182"/>
      <c r="AO120" s="182"/>
      <c r="AP120" s="182"/>
      <c r="AQ120" s="73" t="s">
        <v>133</v>
      </c>
      <c r="AR120" s="181"/>
      <c r="AS120" s="182"/>
      <c r="AT120" s="182"/>
      <c r="AU120" s="182"/>
      <c r="AV120" s="73" t="s">
        <v>134</v>
      </c>
      <c r="AW120" s="181"/>
      <c r="AX120" s="182"/>
      <c r="AY120" s="182"/>
      <c r="AZ120" s="182"/>
      <c r="BA120" s="73" t="s">
        <v>135</v>
      </c>
      <c r="BB120" s="181"/>
      <c r="BC120" s="182"/>
      <c r="BD120" s="182"/>
      <c r="BE120" s="182"/>
      <c r="BF120" s="73" t="s">
        <v>136</v>
      </c>
    </row>
    <row r="121" spans="1:62" ht="15" customHeight="1">
      <c r="A121" s="284" t="s">
        <v>319</v>
      </c>
      <c r="B121" s="285"/>
      <c r="C121" s="268"/>
      <c r="D121" s="248" t="s">
        <v>408</v>
      </c>
      <c r="E121" s="249"/>
      <c r="F121" s="249"/>
      <c r="G121" s="249"/>
      <c r="H121" s="249"/>
      <c r="I121" s="218">
        <v>10.199999999999999</v>
      </c>
      <c r="J121" s="219"/>
      <c r="K121" s="219"/>
      <c r="L121" s="219"/>
      <c r="M121" s="30"/>
      <c r="N121" s="142">
        <v>20.399999999999999</v>
      </c>
      <c r="O121" s="143"/>
      <c r="P121" s="143"/>
      <c r="Q121" s="30"/>
      <c r="R121" s="142">
        <v>40.799999999999997</v>
      </c>
      <c r="S121" s="143"/>
      <c r="T121" s="143"/>
      <c r="U121" s="30"/>
      <c r="V121" s="142">
        <v>61.2</v>
      </c>
      <c r="W121" s="143"/>
      <c r="X121" s="143"/>
      <c r="Y121" s="30"/>
      <c r="Z121" s="142">
        <v>112.2</v>
      </c>
      <c r="AA121" s="143"/>
      <c r="AB121" s="143"/>
      <c r="AC121" s="30"/>
      <c r="AD121" s="142">
        <v>187</v>
      </c>
      <c r="AE121" s="143"/>
      <c r="AF121" s="143"/>
      <c r="AG121" s="144"/>
      <c r="AH121" s="145"/>
      <c r="AI121" s="146"/>
      <c r="AJ121" s="146"/>
      <c r="AK121" s="146"/>
      <c r="AL121" s="30"/>
      <c r="AM121" s="142">
        <v>850</v>
      </c>
      <c r="AN121" s="143"/>
      <c r="AO121" s="143"/>
      <c r="AP121" s="143"/>
      <c r="AQ121" s="30"/>
      <c r="AR121" s="142">
        <v>1190</v>
      </c>
      <c r="AS121" s="143"/>
      <c r="AT121" s="143"/>
      <c r="AU121" s="143"/>
      <c r="AV121" s="30"/>
      <c r="AW121" s="142">
        <v>2550</v>
      </c>
      <c r="AX121" s="143"/>
      <c r="AY121" s="143"/>
      <c r="AZ121" s="143"/>
      <c r="BA121" s="30"/>
      <c r="BB121" s="142">
        <v>6120</v>
      </c>
      <c r="BC121" s="143"/>
      <c r="BD121" s="143"/>
      <c r="BE121" s="143"/>
      <c r="BF121" s="30"/>
    </row>
    <row r="122" spans="1:62" ht="15" customHeight="1">
      <c r="A122" s="286"/>
      <c r="B122" s="287"/>
      <c r="C122" s="269"/>
      <c r="D122" s="259" t="s">
        <v>294</v>
      </c>
      <c r="E122" s="260"/>
      <c r="F122" s="260"/>
      <c r="G122" s="260"/>
      <c r="H122" s="260"/>
      <c r="I122" s="220"/>
      <c r="J122" s="221"/>
      <c r="K122" s="221"/>
      <c r="L122" s="221"/>
      <c r="M122" s="73" t="s">
        <v>137</v>
      </c>
      <c r="N122" s="181"/>
      <c r="O122" s="182"/>
      <c r="P122" s="182"/>
      <c r="Q122" s="73" t="s">
        <v>138</v>
      </c>
      <c r="R122" s="181"/>
      <c r="S122" s="182"/>
      <c r="T122" s="182"/>
      <c r="U122" s="73" t="s">
        <v>139</v>
      </c>
      <c r="V122" s="181"/>
      <c r="W122" s="182"/>
      <c r="X122" s="182"/>
      <c r="Y122" s="73" t="s">
        <v>140</v>
      </c>
      <c r="Z122" s="181"/>
      <c r="AA122" s="182"/>
      <c r="AB122" s="182"/>
      <c r="AC122" s="73" t="s">
        <v>141</v>
      </c>
      <c r="AD122" s="133"/>
      <c r="AE122" s="134"/>
      <c r="AF122" s="134"/>
      <c r="AG122" s="73" t="s">
        <v>142</v>
      </c>
      <c r="AH122" s="179"/>
      <c r="AI122" s="180"/>
      <c r="AJ122" s="180"/>
      <c r="AK122" s="180"/>
      <c r="AL122" s="73" t="s">
        <v>143</v>
      </c>
      <c r="AM122" s="181"/>
      <c r="AN122" s="182"/>
      <c r="AO122" s="182"/>
      <c r="AP122" s="182"/>
      <c r="AQ122" s="73" t="s">
        <v>144</v>
      </c>
      <c r="AR122" s="181"/>
      <c r="AS122" s="182"/>
      <c r="AT122" s="182"/>
      <c r="AU122" s="182"/>
      <c r="AV122" s="73" t="s">
        <v>145</v>
      </c>
      <c r="AW122" s="181"/>
      <c r="AX122" s="182"/>
      <c r="AY122" s="182"/>
      <c r="AZ122" s="182"/>
      <c r="BA122" s="73" t="s">
        <v>146</v>
      </c>
      <c r="BB122" s="181"/>
      <c r="BC122" s="182"/>
      <c r="BD122" s="182"/>
      <c r="BE122" s="182"/>
      <c r="BF122" s="73" t="s">
        <v>147</v>
      </c>
      <c r="BG122" s="39"/>
    </row>
    <row r="123" spans="1:62" ht="18" customHeight="1">
      <c r="A123" s="286"/>
      <c r="B123" s="287"/>
      <c r="C123" s="265" t="s">
        <v>43</v>
      </c>
      <c r="D123" s="251" t="s">
        <v>44</v>
      </c>
      <c r="E123" s="252"/>
      <c r="F123" s="252"/>
      <c r="G123" s="252"/>
      <c r="H123" s="252"/>
      <c r="I123" s="138"/>
      <c r="J123" s="139"/>
      <c r="K123" s="139"/>
      <c r="L123" s="139"/>
      <c r="M123" s="30"/>
      <c r="N123" s="138"/>
      <c r="O123" s="139"/>
      <c r="P123" s="139"/>
      <c r="Q123" s="30"/>
      <c r="R123" s="138"/>
      <c r="S123" s="139"/>
      <c r="T123" s="139"/>
      <c r="U123" s="30"/>
      <c r="V123" s="138"/>
      <c r="W123" s="139"/>
      <c r="X123" s="139"/>
      <c r="Y123" s="30"/>
      <c r="Z123" s="138"/>
      <c r="AA123" s="139"/>
      <c r="AB123" s="139"/>
      <c r="AC123" s="30"/>
      <c r="AD123" s="138"/>
      <c r="AE123" s="139"/>
      <c r="AF123" s="103"/>
      <c r="AG123" s="30"/>
      <c r="AH123" s="222"/>
      <c r="AI123" s="223"/>
      <c r="AJ123" s="223"/>
      <c r="AK123" s="88"/>
      <c r="AL123" s="30"/>
      <c r="AM123" s="138"/>
      <c r="AN123" s="139"/>
      <c r="AO123" s="139"/>
      <c r="AP123" s="40"/>
      <c r="AQ123" s="30"/>
      <c r="AR123" s="138"/>
      <c r="AS123" s="139"/>
      <c r="AT123" s="139"/>
      <c r="AU123" s="40"/>
      <c r="AV123" s="30"/>
      <c r="AW123" s="138"/>
      <c r="AX123" s="139"/>
      <c r="AY123" s="139"/>
      <c r="AZ123" s="40"/>
      <c r="BA123" s="30"/>
      <c r="BB123" s="138"/>
      <c r="BC123" s="139"/>
      <c r="BD123" s="139"/>
      <c r="BE123" s="40"/>
      <c r="BF123" s="30"/>
    </row>
    <row r="124" spans="1:62" ht="18" customHeight="1">
      <c r="A124" s="286"/>
      <c r="B124" s="287"/>
      <c r="C124" s="266"/>
      <c r="D124" s="259" t="s">
        <v>295</v>
      </c>
      <c r="E124" s="260"/>
      <c r="F124" s="260"/>
      <c r="G124" s="260"/>
      <c r="H124" s="270"/>
      <c r="I124" s="140"/>
      <c r="J124" s="141"/>
      <c r="K124" s="141"/>
      <c r="L124" s="141"/>
      <c r="M124" s="73" t="s">
        <v>148</v>
      </c>
      <c r="N124" s="140"/>
      <c r="O124" s="141"/>
      <c r="P124" s="141"/>
      <c r="Q124" s="73" t="s">
        <v>149</v>
      </c>
      <c r="R124" s="140"/>
      <c r="S124" s="141"/>
      <c r="T124" s="141"/>
      <c r="U124" s="73" t="s">
        <v>150</v>
      </c>
      <c r="V124" s="140"/>
      <c r="W124" s="141"/>
      <c r="X124" s="141"/>
      <c r="Y124" s="73" t="s">
        <v>151</v>
      </c>
      <c r="Z124" s="140"/>
      <c r="AA124" s="141"/>
      <c r="AB124" s="141"/>
      <c r="AC124" s="73" t="s">
        <v>152</v>
      </c>
      <c r="AD124" s="140"/>
      <c r="AE124" s="141"/>
      <c r="AF124" s="136" t="s">
        <v>153</v>
      </c>
      <c r="AG124" s="137"/>
      <c r="AH124" s="224"/>
      <c r="AI124" s="225"/>
      <c r="AJ124" s="225"/>
      <c r="AK124" s="136" t="s">
        <v>154</v>
      </c>
      <c r="AL124" s="137"/>
      <c r="AM124" s="140"/>
      <c r="AN124" s="141"/>
      <c r="AO124" s="141"/>
      <c r="AP124" s="136" t="s">
        <v>155</v>
      </c>
      <c r="AQ124" s="137"/>
      <c r="AR124" s="140"/>
      <c r="AS124" s="141"/>
      <c r="AT124" s="141"/>
      <c r="AU124" s="136" t="s">
        <v>156</v>
      </c>
      <c r="AV124" s="137"/>
      <c r="AW124" s="140"/>
      <c r="AX124" s="141"/>
      <c r="AY124" s="141"/>
      <c r="AZ124" s="136" t="s">
        <v>157</v>
      </c>
      <c r="BA124" s="137"/>
      <c r="BB124" s="140"/>
      <c r="BC124" s="141"/>
      <c r="BD124" s="141"/>
      <c r="BE124" s="136" t="s">
        <v>158</v>
      </c>
      <c r="BF124" s="137"/>
    </row>
    <row r="125" spans="1:62" ht="18" customHeight="1">
      <c r="A125" s="286"/>
      <c r="B125" s="287"/>
      <c r="C125" s="266"/>
      <c r="D125" s="255" t="s">
        <v>409</v>
      </c>
      <c r="E125" s="256"/>
      <c r="F125" s="256"/>
      <c r="G125" s="256"/>
      <c r="H125" s="256"/>
      <c r="I125" s="214" t="str">
        <f>LOOKUP(BJ114,{0,10,30,40,70,80,90,100,110,120,130,160,170,190,200},{"0","1,08","2","BŁĄD","2,17","BŁĄD","2,17","BŁĄD","BŁĄD","BŁĄD","BŁĄD","BŁĄD","BŁĄD","BŁĄD","BŁĄD"})</f>
        <v>0</v>
      </c>
      <c r="J125" s="215"/>
      <c r="K125" s="215"/>
      <c r="L125" s="41"/>
      <c r="M125" s="30"/>
      <c r="N125" s="214" t="str">
        <f>LOOKUP(BJ114,{0,10,30,40,70,80,90,100,110,120,130,160,170,190,200},{"0","1,08","2","BŁĄD","2,17","BŁĄD","2,17","BŁĄD","BŁĄD","BŁĄD","BŁĄD","BŁĄD","BŁĄD","BŁĄD","BŁĄD"})</f>
        <v>0</v>
      </c>
      <c r="O125" s="215"/>
      <c r="P125" s="41"/>
      <c r="Q125" s="30"/>
      <c r="R125" s="214" t="str">
        <f>LOOKUP(BJ114,{0,10,30,40,70,80,90,100,110,120,130,160,170,190,200},{"0","1,08","2","BŁĄD","2,17","BŁĄD","2,17","BŁĄD","BŁĄD","BŁĄD","BŁĄD","BŁĄD","BŁĄD","BŁĄD","BŁĄD"})</f>
        <v>0</v>
      </c>
      <c r="S125" s="215"/>
      <c r="T125" s="122"/>
      <c r="U125" s="30"/>
      <c r="V125" s="214" t="str">
        <f>LOOKUP(BJ114,{0,10,30,40,70,80,90,100,110,120,130,160,170,190,200},{"0","1,08","2","BŁĄD","2,17","BŁĄD","2,17","BŁĄD","BŁĄD","BŁĄD","BŁĄD","BŁĄD","BŁĄD","BŁĄD","BŁĄD"})</f>
        <v>0</v>
      </c>
      <c r="W125" s="215"/>
      <c r="X125" s="40"/>
      <c r="Y125" s="30"/>
      <c r="Z125" s="214" t="str">
        <f>LOOKUP(BJ114,{0,10,30,40,70,80,90,100,110,120,130,160,170,190,200},{"0","1,08","2","BŁĄD","2,17","BŁĄD","2,17","BŁĄD","BŁĄD","BŁĄD","BŁĄD","BŁĄD","BŁĄD","BŁĄD","BŁĄD"})</f>
        <v>0</v>
      </c>
      <c r="AA125" s="215"/>
      <c r="AB125" s="40"/>
      <c r="AC125" s="30"/>
      <c r="AD125" s="214" t="str">
        <f>LOOKUP(BJ114,{0,10,30,40,70,80,90,100,110,120,130,160,170,190,200},{"0","1,08","2","BŁĄD","2,17","BŁĄD","2,17","BŁĄD","BŁĄD","BŁĄD","BŁĄD","BŁĄD","BŁĄD","BŁĄD","BŁĄD"})</f>
        <v>0</v>
      </c>
      <c r="AE125" s="215"/>
      <c r="AF125" s="40"/>
      <c r="AG125" s="30"/>
      <c r="AH125" s="157"/>
      <c r="AI125" s="158"/>
      <c r="AJ125" s="158"/>
      <c r="AK125" s="40"/>
      <c r="AL125" s="30"/>
      <c r="AM125" s="214" t="str">
        <f>LOOKUP(BJ114,{0,10,30,40,70,80,90,100,110,120,130,160,170,190,200},{"0","1,08","2","BŁĄD","2,17","BŁĄD","2,17","BŁĄD","BŁĄD","BŁĄD","BŁĄD","BŁĄD","BŁĄD","BŁĄD","BŁĄD"})</f>
        <v>0</v>
      </c>
      <c r="AN125" s="215"/>
      <c r="AO125" s="215"/>
      <c r="AP125" s="40"/>
      <c r="AQ125" s="30"/>
      <c r="AR125" s="214" t="str">
        <f>LOOKUP(BJ114,{0,10,30,40,70,80,90,100,110,120,130,160,170,190,200},{"0","1,08","2","BŁĄD","2,17","BŁĄD","2,17","BŁĄD","BŁĄD","BŁĄD","BŁĄD","BŁĄD","BŁĄD","BŁĄD","BŁĄD"})</f>
        <v>0</v>
      </c>
      <c r="AS125" s="215"/>
      <c r="AT125" s="215"/>
      <c r="AU125" s="40"/>
      <c r="AV125" s="30"/>
      <c r="AW125" s="214" t="str">
        <f>LOOKUP(BJ114,{0,10,30,40,70,80,90,100,110,120,130,160,170,190,200},{"0","1,08","2","BŁĄD","2,17","BŁĄD","2,17","BŁĄD","BŁĄD","BŁĄD","BŁĄD","BŁĄD","BŁĄD","BŁĄD","BŁĄD"})</f>
        <v>0</v>
      </c>
      <c r="AX125" s="215"/>
      <c r="AY125" s="215"/>
      <c r="AZ125" s="40"/>
      <c r="BA125" s="30"/>
      <c r="BB125" s="214" t="str">
        <f>LOOKUP(BJ114,{0,10,30,40,70,80,90,100,110,120,130,160,170,190,200},{"0","1,08","2","BŁĄD","2,17","BŁĄD","2,17","BŁĄD","BŁĄD","BŁĄD","BŁĄD","BŁĄD","BŁĄD","BŁĄD","BŁĄD"})</f>
        <v>0</v>
      </c>
      <c r="BC125" s="215"/>
      <c r="BD125" s="215"/>
      <c r="BE125" s="40"/>
      <c r="BF125" s="30"/>
    </row>
    <row r="126" spans="1:62" ht="18" customHeight="1">
      <c r="A126" s="286"/>
      <c r="B126" s="287"/>
      <c r="C126" s="267"/>
      <c r="D126" s="259" t="s">
        <v>296</v>
      </c>
      <c r="E126" s="260"/>
      <c r="F126" s="260"/>
      <c r="G126" s="260"/>
      <c r="H126" s="260"/>
      <c r="I126" s="216"/>
      <c r="J126" s="217"/>
      <c r="K126" s="217"/>
      <c r="L126" s="136" t="s">
        <v>159</v>
      </c>
      <c r="M126" s="137"/>
      <c r="N126" s="216"/>
      <c r="O126" s="217"/>
      <c r="P126" s="136" t="s">
        <v>160</v>
      </c>
      <c r="Q126" s="137"/>
      <c r="R126" s="216"/>
      <c r="S126" s="217"/>
      <c r="T126" s="563" t="s">
        <v>161</v>
      </c>
      <c r="U126" s="564"/>
      <c r="V126" s="216"/>
      <c r="W126" s="217"/>
      <c r="X126" s="136" t="s">
        <v>162</v>
      </c>
      <c r="Y126" s="137"/>
      <c r="Z126" s="216"/>
      <c r="AA126" s="217"/>
      <c r="AB126" s="136" t="s">
        <v>163</v>
      </c>
      <c r="AC126" s="137"/>
      <c r="AD126" s="216"/>
      <c r="AE126" s="217"/>
      <c r="AF126" s="136" t="s">
        <v>164</v>
      </c>
      <c r="AG126" s="137"/>
      <c r="AH126" s="159"/>
      <c r="AI126" s="160"/>
      <c r="AJ126" s="160"/>
      <c r="AK126" s="136" t="s">
        <v>165</v>
      </c>
      <c r="AL126" s="137"/>
      <c r="AM126" s="216"/>
      <c r="AN126" s="217"/>
      <c r="AO126" s="217"/>
      <c r="AP126" s="136" t="s">
        <v>166</v>
      </c>
      <c r="AQ126" s="137"/>
      <c r="AR126" s="216"/>
      <c r="AS126" s="217"/>
      <c r="AT126" s="217"/>
      <c r="AU126" s="136" t="s">
        <v>167</v>
      </c>
      <c r="AV126" s="137"/>
      <c r="AW126" s="216"/>
      <c r="AX126" s="217"/>
      <c r="AY126" s="217"/>
      <c r="AZ126" s="136" t="s">
        <v>168</v>
      </c>
      <c r="BA126" s="137"/>
      <c r="BB126" s="216"/>
      <c r="BC126" s="217"/>
      <c r="BD126" s="217"/>
      <c r="BE126" s="136" t="s">
        <v>169</v>
      </c>
      <c r="BF126" s="137"/>
    </row>
    <row r="127" spans="1:62" ht="15" customHeight="1">
      <c r="A127" s="286"/>
      <c r="B127" s="287"/>
      <c r="C127" s="263"/>
      <c r="D127" s="253" t="s">
        <v>398</v>
      </c>
      <c r="E127" s="254"/>
      <c r="F127" s="254"/>
      <c r="G127" s="254"/>
      <c r="H127" s="254"/>
      <c r="I127" s="226">
        <f>ROUND(I121*I123*I125,2)</f>
        <v>0</v>
      </c>
      <c r="J127" s="227"/>
      <c r="K127" s="227"/>
      <c r="L127" s="227"/>
      <c r="M127" s="228"/>
      <c r="N127" s="226">
        <f>ROUND(N121*N123*N125,2)</f>
        <v>0</v>
      </c>
      <c r="O127" s="227"/>
      <c r="P127" s="227"/>
      <c r="Q127" s="228"/>
      <c r="R127" s="148">
        <f>ROUND(R121*R123*R125,2)</f>
        <v>0</v>
      </c>
      <c r="S127" s="149"/>
      <c r="T127" s="149"/>
      <c r="U127" s="150"/>
      <c r="V127" s="148">
        <f>ROUND(V121*V123*V125,2)</f>
        <v>0</v>
      </c>
      <c r="W127" s="149"/>
      <c r="X127" s="149"/>
      <c r="Y127" s="150"/>
      <c r="Z127" s="226">
        <f>ROUND(Z121*Z123*Z125,2)</f>
        <v>0</v>
      </c>
      <c r="AA127" s="227"/>
      <c r="AB127" s="227"/>
      <c r="AC127" s="228"/>
      <c r="AD127" s="226">
        <f>ROUND(AD121*AD123*AD125,2)</f>
        <v>0</v>
      </c>
      <c r="AE127" s="227"/>
      <c r="AF127" s="227"/>
      <c r="AG127" s="228"/>
      <c r="AH127" s="151"/>
      <c r="AI127" s="152"/>
      <c r="AJ127" s="152"/>
      <c r="AK127" s="152"/>
      <c r="AL127" s="153"/>
      <c r="AM127" s="148">
        <f>ROUND(AM121*AM123*AM125,2)</f>
        <v>0</v>
      </c>
      <c r="AN127" s="149"/>
      <c r="AO127" s="149"/>
      <c r="AP127" s="149"/>
      <c r="AQ127" s="150"/>
      <c r="AR127" s="148">
        <f>ROUND(AR121*AR123*AR125,2)</f>
        <v>0</v>
      </c>
      <c r="AS127" s="149"/>
      <c r="AT127" s="149"/>
      <c r="AU127" s="149"/>
      <c r="AV127" s="150"/>
      <c r="AW127" s="148">
        <f>ROUND(AW121*AW123*AW125,2)</f>
        <v>0</v>
      </c>
      <c r="AX127" s="149"/>
      <c r="AY127" s="149"/>
      <c r="AZ127" s="149"/>
      <c r="BA127" s="150"/>
      <c r="BB127" s="148">
        <f>ROUND(BB121*BB123*BB125,2)</f>
        <v>0</v>
      </c>
      <c r="BC127" s="149"/>
      <c r="BD127" s="149"/>
      <c r="BE127" s="149"/>
      <c r="BF127" s="150"/>
    </row>
    <row r="128" spans="1:62" ht="15" customHeight="1">
      <c r="A128" s="288"/>
      <c r="B128" s="289"/>
      <c r="C128" s="264"/>
      <c r="D128" s="79" t="s">
        <v>313</v>
      </c>
      <c r="E128" s="80"/>
      <c r="F128" s="80"/>
      <c r="G128" s="80"/>
      <c r="H128" s="87" t="s">
        <v>314</v>
      </c>
      <c r="I128" s="127"/>
      <c r="J128" s="128"/>
      <c r="K128" s="128"/>
      <c r="L128" s="136" t="s">
        <v>170</v>
      </c>
      <c r="M128" s="137"/>
      <c r="N128" s="125"/>
      <c r="O128" s="126"/>
      <c r="P128" s="136" t="s">
        <v>171</v>
      </c>
      <c r="Q128" s="137"/>
      <c r="R128" s="125"/>
      <c r="S128" s="126"/>
      <c r="T128" s="136" t="s">
        <v>172</v>
      </c>
      <c r="U128" s="137"/>
      <c r="V128" s="125"/>
      <c r="W128" s="126"/>
      <c r="X128" s="136" t="s">
        <v>173</v>
      </c>
      <c r="Y128" s="137"/>
      <c r="Z128" s="125"/>
      <c r="AA128" s="126"/>
      <c r="AB128" s="136" t="s">
        <v>174</v>
      </c>
      <c r="AC128" s="137"/>
      <c r="AD128" s="125"/>
      <c r="AE128" s="126"/>
      <c r="AF128" s="136" t="s">
        <v>175</v>
      </c>
      <c r="AG128" s="137"/>
      <c r="AH128" s="129"/>
      <c r="AI128" s="130"/>
      <c r="AJ128" s="130"/>
      <c r="AK128" s="136" t="s">
        <v>176</v>
      </c>
      <c r="AL128" s="137"/>
      <c r="AM128" s="129"/>
      <c r="AN128" s="130"/>
      <c r="AO128" s="130"/>
      <c r="AP128" s="136" t="s">
        <v>177</v>
      </c>
      <c r="AQ128" s="137"/>
      <c r="AR128" s="129"/>
      <c r="AS128" s="130"/>
      <c r="AT128" s="130"/>
      <c r="AU128" s="136" t="s">
        <v>178</v>
      </c>
      <c r="AV128" s="137"/>
      <c r="AW128" s="129"/>
      <c r="AX128" s="130"/>
      <c r="AY128" s="130"/>
      <c r="AZ128" s="136" t="s">
        <v>179</v>
      </c>
      <c r="BA128" s="137"/>
      <c r="BB128" s="129"/>
      <c r="BC128" s="130"/>
      <c r="BD128" s="130"/>
      <c r="BE128" s="136" t="s">
        <v>180</v>
      </c>
      <c r="BF128" s="137"/>
    </row>
    <row r="129" spans="1:58" ht="15" customHeight="1">
      <c r="A129" s="284" t="s">
        <v>320</v>
      </c>
      <c r="B129" s="285"/>
      <c r="C129" s="268"/>
      <c r="D129" s="248" t="s">
        <v>408</v>
      </c>
      <c r="E129" s="249"/>
      <c r="F129" s="249"/>
      <c r="G129" s="249"/>
      <c r="H129" s="249"/>
      <c r="I129" s="281">
        <v>10.199999999999999</v>
      </c>
      <c r="J129" s="282"/>
      <c r="K129" s="282"/>
      <c r="L129" s="282"/>
      <c r="M129" s="283"/>
      <c r="N129" s="281">
        <v>20.399999999999999</v>
      </c>
      <c r="O129" s="282"/>
      <c r="P129" s="282"/>
      <c r="Q129" s="283"/>
      <c r="R129" s="281">
        <v>40.799999999999997</v>
      </c>
      <c r="S129" s="282"/>
      <c r="T129" s="282"/>
      <c r="U129" s="283"/>
      <c r="V129" s="281">
        <v>61.2</v>
      </c>
      <c r="W129" s="282"/>
      <c r="X129" s="282"/>
      <c r="Y129" s="283"/>
      <c r="Z129" s="232">
        <v>112.2</v>
      </c>
      <c r="AA129" s="233"/>
      <c r="AB129" s="233"/>
      <c r="AC129" s="234"/>
      <c r="AD129" s="142">
        <v>187</v>
      </c>
      <c r="AE129" s="143"/>
      <c r="AF129" s="143"/>
      <c r="AG129" s="144"/>
      <c r="AH129" s="145"/>
      <c r="AI129" s="146"/>
      <c r="AJ129" s="146"/>
      <c r="AK129" s="146"/>
      <c r="AL129" s="147"/>
      <c r="AM129" s="142">
        <v>850</v>
      </c>
      <c r="AN129" s="143"/>
      <c r="AO129" s="143"/>
      <c r="AP129" s="143"/>
      <c r="AQ129" s="144"/>
      <c r="AR129" s="142">
        <v>1190</v>
      </c>
      <c r="AS129" s="143"/>
      <c r="AT129" s="143"/>
      <c r="AU129" s="143"/>
      <c r="AV129" s="144"/>
      <c r="AW129" s="142">
        <v>2550</v>
      </c>
      <c r="AX129" s="143"/>
      <c r="AY129" s="143"/>
      <c r="AZ129" s="143"/>
      <c r="BA129" s="144"/>
      <c r="BB129" s="142">
        <v>6120</v>
      </c>
      <c r="BC129" s="143"/>
      <c r="BD129" s="143"/>
      <c r="BE129" s="143"/>
      <c r="BF129" s="144"/>
    </row>
    <row r="130" spans="1:58" ht="15" customHeight="1">
      <c r="A130" s="286"/>
      <c r="B130" s="287"/>
      <c r="C130" s="269"/>
      <c r="D130" s="259" t="s">
        <v>297</v>
      </c>
      <c r="E130" s="260"/>
      <c r="F130" s="260"/>
      <c r="G130" s="260"/>
      <c r="H130" s="260"/>
      <c r="I130" s="123"/>
      <c r="J130" s="124"/>
      <c r="K130" s="124"/>
      <c r="L130" s="275" t="s">
        <v>181</v>
      </c>
      <c r="M130" s="276"/>
      <c r="N130" s="123"/>
      <c r="O130" s="124"/>
      <c r="P130" s="275" t="s">
        <v>182</v>
      </c>
      <c r="Q130" s="276"/>
      <c r="R130" s="123"/>
      <c r="S130" s="124"/>
      <c r="T130" s="275" t="s">
        <v>183</v>
      </c>
      <c r="U130" s="276"/>
      <c r="V130" s="123"/>
      <c r="W130" s="124"/>
      <c r="X130" s="275" t="s">
        <v>184</v>
      </c>
      <c r="Y130" s="276"/>
      <c r="Z130" s="123"/>
      <c r="AA130" s="124"/>
      <c r="AB130" s="275" t="s">
        <v>185</v>
      </c>
      <c r="AC130" s="276"/>
      <c r="AD130" s="123"/>
      <c r="AE130" s="124"/>
      <c r="AF130" s="275" t="s">
        <v>186</v>
      </c>
      <c r="AG130" s="276"/>
      <c r="AH130" s="129"/>
      <c r="AI130" s="130"/>
      <c r="AJ130" s="130"/>
      <c r="AK130" s="136" t="s">
        <v>187</v>
      </c>
      <c r="AL130" s="137"/>
      <c r="AM130" s="129"/>
      <c r="AN130" s="130"/>
      <c r="AO130" s="130"/>
      <c r="AP130" s="136" t="s">
        <v>188</v>
      </c>
      <c r="AQ130" s="137"/>
      <c r="AR130" s="129"/>
      <c r="AS130" s="130"/>
      <c r="AT130" s="130"/>
      <c r="AU130" s="136" t="s">
        <v>189</v>
      </c>
      <c r="AV130" s="137"/>
      <c r="AW130" s="129"/>
      <c r="AX130" s="130"/>
      <c r="AY130" s="130"/>
      <c r="AZ130" s="136" t="s">
        <v>190</v>
      </c>
      <c r="BA130" s="137"/>
      <c r="BB130" s="129"/>
      <c r="BC130" s="130"/>
      <c r="BD130" s="130"/>
      <c r="BE130" s="136" t="s">
        <v>191</v>
      </c>
      <c r="BF130" s="137"/>
    </row>
    <row r="131" spans="1:58" ht="18" customHeight="1">
      <c r="A131" s="286"/>
      <c r="B131" s="287"/>
      <c r="C131" s="265" t="s">
        <v>43</v>
      </c>
      <c r="D131" s="251" t="s">
        <v>44</v>
      </c>
      <c r="E131" s="252"/>
      <c r="F131" s="252"/>
      <c r="G131" s="252"/>
      <c r="H131" s="252"/>
      <c r="I131" s="138"/>
      <c r="J131" s="139"/>
      <c r="K131" s="139"/>
      <c r="L131" s="9"/>
      <c r="M131" s="8"/>
      <c r="N131" s="277"/>
      <c r="O131" s="278"/>
      <c r="P131" s="9"/>
      <c r="Q131" s="8"/>
      <c r="R131" s="277"/>
      <c r="S131" s="278"/>
      <c r="T131" s="131"/>
      <c r="U131" s="132"/>
      <c r="V131" s="277"/>
      <c r="W131" s="278"/>
      <c r="X131" s="10"/>
      <c r="Y131" s="8"/>
      <c r="Z131" s="277"/>
      <c r="AA131" s="278"/>
      <c r="AB131" s="10"/>
      <c r="AC131" s="8"/>
      <c r="AD131" s="277"/>
      <c r="AE131" s="278"/>
      <c r="AF131" s="10"/>
      <c r="AG131" s="8"/>
      <c r="AH131" s="222"/>
      <c r="AI131" s="223"/>
      <c r="AJ131" s="223"/>
      <c r="AK131" s="40"/>
      <c r="AL131" s="30"/>
      <c r="AM131" s="138"/>
      <c r="AN131" s="139"/>
      <c r="AO131" s="139"/>
      <c r="AP131" s="40"/>
      <c r="AQ131" s="30"/>
      <c r="AR131" s="138"/>
      <c r="AS131" s="139"/>
      <c r="AT131" s="139"/>
      <c r="AU131" s="40"/>
      <c r="AV131" s="30"/>
      <c r="AW131" s="138"/>
      <c r="AX131" s="139"/>
      <c r="AY131" s="139"/>
      <c r="AZ131" s="40"/>
      <c r="BA131" s="30"/>
      <c r="BB131" s="138"/>
      <c r="BC131" s="139"/>
      <c r="BD131" s="139"/>
      <c r="BE131" s="40"/>
      <c r="BF131" s="30"/>
    </row>
    <row r="132" spans="1:58" ht="18" customHeight="1">
      <c r="A132" s="286"/>
      <c r="B132" s="287"/>
      <c r="C132" s="266"/>
      <c r="D132" s="259" t="s">
        <v>298</v>
      </c>
      <c r="E132" s="260"/>
      <c r="F132" s="260"/>
      <c r="G132" s="260"/>
      <c r="H132" s="270"/>
      <c r="I132" s="140"/>
      <c r="J132" s="141"/>
      <c r="K132" s="141"/>
      <c r="L132" s="275" t="s">
        <v>192</v>
      </c>
      <c r="M132" s="276"/>
      <c r="N132" s="279"/>
      <c r="O132" s="280"/>
      <c r="P132" s="275" t="s">
        <v>193</v>
      </c>
      <c r="Q132" s="276"/>
      <c r="R132" s="279"/>
      <c r="S132" s="280"/>
      <c r="T132" s="275" t="s">
        <v>194</v>
      </c>
      <c r="U132" s="276"/>
      <c r="V132" s="279"/>
      <c r="W132" s="280"/>
      <c r="X132" s="275" t="s">
        <v>195</v>
      </c>
      <c r="Y132" s="276"/>
      <c r="Z132" s="279"/>
      <c r="AA132" s="280"/>
      <c r="AB132" s="275" t="s">
        <v>196</v>
      </c>
      <c r="AC132" s="276"/>
      <c r="AD132" s="279"/>
      <c r="AE132" s="280"/>
      <c r="AF132" s="275" t="s">
        <v>197</v>
      </c>
      <c r="AG132" s="276"/>
      <c r="AH132" s="224"/>
      <c r="AI132" s="225"/>
      <c r="AJ132" s="225"/>
      <c r="AK132" s="136" t="s">
        <v>198</v>
      </c>
      <c r="AL132" s="137"/>
      <c r="AM132" s="140"/>
      <c r="AN132" s="141"/>
      <c r="AO132" s="141"/>
      <c r="AP132" s="136" t="s">
        <v>199</v>
      </c>
      <c r="AQ132" s="137"/>
      <c r="AR132" s="140"/>
      <c r="AS132" s="141"/>
      <c r="AT132" s="141"/>
      <c r="AU132" s="136" t="s">
        <v>200</v>
      </c>
      <c r="AV132" s="137"/>
      <c r="AW132" s="140"/>
      <c r="AX132" s="141"/>
      <c r="AY132" s="141"/>
      <c r="AZ132" s="136" t="s">
        <v>201</v>
      </c>
      <c r="BA132" s="137"/>
      <c r="BB132" s="140"/>
      <c r="BC132" s="141"/>
      <c r="BD132" s="141"/>
      <c r="BE132" s="136" t="s">
        <v>202</v>
      </c>
      <c r="BF132" s="137"/>
    </row>
    <row r="133" spans="1:58" ht="18" customHeight="1">
      <c r="A133" s="286"/>
      <c r="B133" s="287"/>
      <c r="C133" s="266"/>
      <c r="D133" s="255" t="s">
        <v>409</v>
      </c>
      <c r="E133" s="256"/>
      <c r="F133" s="256"/>
      <c r="G133" s="256"/>
      <c r="H133" s="256"/>
      <c r="I133" s="214" t="str">
        <f>LOOKUP(BJ114,{0,10,30,40,70,80,90,100,110,120,130,160,170,190,200},{"0","2,17","2","BŁĄD","4,33","BŁĄD","2,17","BŁĄD","BŁĄD","BŁĄD","BŁĄD","BŁĄD","BŁĄD","BŁĄD","BŁĄD"})</f>
        <v>0</v>
      </c>
      <c r="J133" s="215"/>
      <c r="K133" s="215"/>
      <c r="L133" s="9"/>
      <c r="M133" s="8"/>
      <c r="N133" s="271" t="str">
        <f>LOOKUP(BJ114,{0,10,30,40,70,80,90,100,110,120,130,160,170,190,200},{"0","2,17","2","BŁĄD","4,33","BŁĄD","2,17","BŁĄD","BŁĄD","BŁĄD","BŁĄD","BŁĄD","BŁĄD","BŁĄD","BŁĄD"})</f>
        <v>0</v>
      </c>
      <c r="O133" s="272"/>
      <c r="P133" s="9"/>
      <c r="Q133" s="8"/>
      <c r="R133" s="271" t="str">
        <f>LOOKUP(BJ114,{0,10,30,40,70,80,90,100,110,120,130,160,170,190,200},{"0","2,17","2","BŁĄD","4,33","BŁĄD","2,17","BŁĄD","BŁĄD","BŁĄD","BŁĄD","BŁĄD","BŁĄD","BŁĄD","BŁĄD"})</f>
        <v>0</v>
      </c>
      <c r="S133" s="272"/>
      <c r="T133" s="9"/>
      <c r="U133" s="8"/>
      <c r="V133" s="271" t="str">
        <f>LOOKUP(BJ114,{0,10,30,40,70,80,90,100,110,120,130,160,170,190,200},{"0","2,17","2","BŁĄD","4,33","BŁĄD","2,17","BŁĄD","BŁĄD","BŁĄD","BŁĄD","BŁĄD","BŁĄD","BŁĄD","BŁĄD"})</f>
        <v>0</v>
      </c>
      <c r="W133" s="272"/>
      <c r="X133" s="10"/>
      <c r="Y133" s="8"/>
      <c r="Z133" s="271" t="str">
        <f>LOOKUP(BJ114,{0,10,30,40,70,80,90,100,110,120,130,160,170,190,200},{"0","2,17","2","BŁĄD","4,33","BŁĄD","2,17","BŁĄD","BŁĄD","BŁĄD","BŁĄD","BŁĄD","BŁĄD","BŁĄD","BŁĄD"})</f>
        <v>0</v>
      </c>
      <c r="AA133" s="272"/>
      <c r="AB133" s="10"/>
      <c r="AC133" s="8"/>
      <c r="AD133" s="271" t="str">
        <f>LOOKUP(BJ114,{0,10,30,40,70,80,90,100,110,120,130,160,170,190,200},{"0","2,17","2","BŁĄD","4,33","BŁĄD","2,17","BŁĄD","BŁĄD","BŁĄD","BŁĄD","BŁĄD","BŁĄD","BŁĄD","BŁĄD"})</f>
        <v>0</v>
      </c>
      <c r="AE133" s="272"/>
      <c r="AF133" s="10"/>
      <c r="AG133" s="8"/>
      <c r="AH133" s="157"/>
      <c r="AI133" s="158"/>
      <c r="AJ133" s="158"/>
      <c r="AK133" s="40"/>
      <c r="AL133" s="30"/>
      <c r="AM133" s="214" t="str">
        <f>LOOKUP(BJ114,{0,10,30,40,70,80,90,100,110,120,130,160,170,190,200},{"0","2,17","2","BŁĄD","4,33","BŁĄD","2,17","BŁĄD","BŁĄD","BŁĄD","BŁĄD","BŁĄD","BŁĄD","BŁĄD","BŁĄD"})</f>
        <v>0</v>
      </c>
      <c r="AN133" s="215"/>
      <c r="AO133" s="215"/>
      <c r="AP133" s="40"/>
      <c r="AQ133" s="30"/>
      <c r="AR133" s="214" t="str">
        <f>LOOKUP(BJ114,{0,10,30,40,70,80,90,100,110,120,130,160,170,190,200},{"0","2,17","2","BŁĄD","4,33","BŁĄD","2,17","BŁĄD","BŁĄD","BŁĄD","BŁĄD","BŁĄD","BŁĄD","BŁĄD","BŁĄD"})</f>
        <v>0</v>
      </c>
      <c r="AS133" s="215"/>
      <c r="AT133" s="215"/>
      <c r="AU133" s="40"/>
      <c r="AV133" s="30"/>
      <c r="AW133" s="214" t="str">
        <f>LOOKUP(BJ114,{0,10,30,40,70,80,90,100,110,120,130,160,170,190,200},{"0","2,17","2","BŁĄD","4,33","BŁĄD","2,17","BŁĄD","BŁĄD","BŁĄD","BŁĄD","BŁĄD","BŁĄD","BŁĄD","BŁĄD"})</f>
        <v>0</v>
      </c>
      <c r="AX133" s="215"/>
      <c r="AY133" s="215"/>
      <c r="AZ133" s="40"/>
      <c r="BA133" s="30"/>
      <c r="BB133" s="214" t="str">
        <f>LOOKUP(BJ114,{0,10,30,40,70,80,90,100,110,120,130,160,170,190,200},{"0","2,17","2","BŁĄD","4,33","BŁĄD","2,17","BŁĄD","BŁĄD","BŁĄD","BŁĄD","BŁĄD","BŁĄD","BŁĄD","BŁĄD"})</f>
        <v>0</v>
      </c>
      <c r="BC133" s="215"/>
      <c r="BD133" s="215"/>
      <c r="BE133" s="40"/>
      <c r="BF133" s="30"/>
    </row>
    <row r="134" spans="1:58" ht="18" customHeight="1">
      <c r="A134" s="286"/>
      <c r="B134" s="287"/>
      <c r="C134" s="267"/>
      <c r="D134" s="259" t="s">
        <v>299</v>
      </c>
      <c r="E134" s="260"/>
      <c r="F134" s="260"/>
      <c r="G134" s="260"/>
      <c r="H134" s="260"/>
      <c r="I134" s="216"/>
      <c r="J134" s="217"/>
      <c r="K134" s="217"/>
      <c r="L134" s="275" t="s">
        <v>203</v>
      </c>
      <c r="M134" s="276"/>
      <c r="N134" s="273"/>
      <c r="O134" s="274"/>
      <c r="P134" s="275" t="s">
        <v>204</v>
      </c>
      <c r="Q134" s="276"/>
      <c r="R134" s="273"/>
      <c r="S134" s="274"/>
      <c r="T134" s="275" t="s">
        <v>205</v>
      </c>
      <c r="U134" s="276"/>
      <c r="V134" s="273"/>
      <c r="W134" s="274"/>
      <c r="X134" s="275" t="s">
        <v>206</v>
      </c>
      <c r="Y134" s="276"/>
      <c r="Z134" s="273"/>
      <c r="AA134" s="274"/>
      <c r="AB134" s="275" t="s">
        <v>207</v>
      </c>
      <c r="AC134" s="276"/>
      <c r="AD134" s="273"/>
      <c r="AE134" s="274"/>
      <c r="AF134" s="275" t="s">
        <v>208</v>
      </c>
      <c r="AG134" s="276"/>
      <c r="AH134" s="159"/>
      <c r="AI134" s="160"/>
      <c r="AJ134" s="160"/>
      <c r="AK134" s="136" t="s">
        <v>209</v>
      </c>
      <c r="AL134" s="137"/>
      <c r="AM134" s="216"/>
      <c r="AN134" s="217"/>
      <c r="AO134" s="217"/>
      <c r="AP134" s="136" t="s">
        <v>210</v>
      </c>
      <c r="AQ134" s="137"/>
      <c r="AR134" s="216"/>
      <c r="AS134" s="217"/>
      <c r="AT134" s="217"/>
      <c r="AU134" s="136" t="s">
        <v>211</v>
      </c>
      <c r="AV134" s="137"/>
      <c r="AW134" s="216"/>
      <c r="AX134" s="217"/>
      <c r="AY134" s="217"/>
      <c r="AZ134" s="136" t="s">
        <v>212</v>
      </c>
      <c r="BA134" s="137"/>
      <c r="BB134" s="216"/>
      <c r="BC134" s="217"/>
      <c r="BD134" s="217"/>
      <c r="BE134" s="136" t="s">
        <v>213</v>
      </c>
      <c r="BF134" s="137"/>
    </row>
    <row r="135" spans="1:58" ht="15" customHeight="1">
      <c r="A135" s="286"/>
      <c r="B135" s="287"/>
      <c r="C135" s="263"/>
      <c r="D135" s="253" t="s">
        <v>398</v>
      </c>
      <c r="E135" s="254"/>
      <c r="F135" s="254"/>
      <c r="G135" s="254"/>
      <c r="H135" s="254"/>
      <c r="I135" s="142">
        <f>ROUND(I129*I131*I133,2)</f>
        <v>0</v>
      </c>
      <c r="J135" s="143"/>
      <c r="K135" s="143"/>
      <c r="L135" s="9"/>
      <c r="M135" s="8"/>
      <c r="N135" s="232">
        <f>ROUND(N129*N131*N133,2)</f>
        <v>0</v>
      </c>
      <c r="O135" s="233"/>
      <c r="P135" s="233"/>
      <c r="Q135" s="234"/>
      <c r="R135" s="232">
        <f>ROUND(R129*R131*R133,2)</f>
        <v>0</v>
      </c>
      <c r="S135" s="233"/>
      <c r="T135" s="233"/>
      <c r="U135" s="234"/>
      <c r="V135" s="232">
        <f>ROUND(V129*V131*V133,2)</f>
        <v>0</v>
      </c>
      <c r="W135" s="233"/>
      <c r="X135" s="233"/>
      <c r="Y135" s="234"/>
      <c r="Z135" s="232">
        <f>ROUND(Z129*Z131*Z133,2)</f>
        <v>0</v>
      </c>
      <c r="AA135" s="233"/>
      <c r="AB135" s="233"/>
      <c r="AC135" s="234"/>
      <c r="AD135" s="232">
        <f>ROUND(AD129*AD131*AD133,2)</f>
        <v>0</v>
      </c>
      <c r="AE135" s="233"/>
      <c r="AF135" s="233"/>
      <c r="AG135" s="234"/>
      <c r="AH135" s="151"/>
      <c r="AI135" s="152"/>
      <c r="AJ135" s="152"/>
      <c r="AK135" s="152"/>
      <c r="AL135" s="153"/>
      <c r="AM135" s="148">
        <f>ROUND(AM129*AM131*AM133,2)</f>
        <v>0</v>
      </c>
      <c r="AN135" s="149"/>
      <c r="AO135" s="149"/>
      <c r="AP135" s="149"/>
      <c r="AQ135" s="150"/>
      <c r="AR135" s="148">
        <f>ROUND(AR129*AR131*AR133,2)</f>
        <v>0</v>
      </c>
      <c r="AS135" s="149"/>
      <c r="AT135" s="149"/>
      <c r="AU135" s="149"/>
      <c r="AV135" s="150"/>
      <c r="AW135" s="148">
        <f>ROUND(AW129*AW131*AW133,2)</f>
        <v>0</v>
      </c>
      <c r="AX135" s="149"/>
      <c r="AY135" s="149"/>
      <c r="AZ135" s="149"/>
      <c r="BA135" s="150"/>
      <c r="BB135" s="148">
        <f>ROUND(BB129*BB131*BB133,2)</f>
        <v>0</v>
      </c>
      <c r="BC135" s="149"/>
      <c r="BD135" s="149"/>
      <c r="BE135" s="149"/>
      <c r="BF135" s="150"/>
    </row>
    <row r="136" spans="1:58" ht="15" customHeight="1">
      <c r="A136" s="288"/>
      <c r="B136" s="289"/>
      <c r="C136" s="264"/>
      <c r="D136" s="78" t="s">
        <v>315</v>
      </c>
      <c r="E136" s="78"/>
      <c r="F136" s="78"/>
      <c r="G136" s="78"/>
      <c r="H136" s="87" t="s">
        <v>316</v>
      </c>
      <c r="I136" s="181"/>
      <c r="J136" s="182"/>
      <c r="K136" s="182"/>
      <c r="L136" s="275" t="s">
        <v>214</v>
      </c>
      <c r="M136" s="276"/>
      <c r="N136" s="123"/>
      <c r="O136" s="124"/>
      <c r="P136" s="275" t="s">
        <v>215</v>
      </c>
      <c r="Q136" s="276"/>
      <c r="R136" s="123"/>
      <c r="S136" s="124"/>
      <c r="T136" s="275" t="s">
        <v>216</v>
      </c>
      <c r="U136" s="276"/>
      <c r="V136" s="123"/>
      <c r="W136" s="124"/>
      <c r="X136" s="275" t="s">
        <v>217</v>
      </c>
      <c r="Y136" s="276"/>
      <c r="Z136" s="123"/>
      <c r="AA136" s="124"/>
      <c r="AB136" s="275" t="s">
        <v>218</v>
      </c>
      <c r="AC136" s="276"/>
      <c r="AD136" s="123"/>
      <c r="AE136" s="124"/>
      <c r="AF136" s="275" t="s">
        <v>219</v>
      </c>
      <c r="AG136" s="276"/>
      <c r="AH136" s="129"/>
      <c r="AI136" s="130"/>
      <c r="AJ136" s="130"/>
      <c r="AK136" s="136" t="s">
        <v>220</v>
      </c>
      <c r="AL136" s="137"/>
      <c r="AM136" s="129"/>
      <c r="AN136" s="130"/>
      <c r="AO136" s="130"/>
      <c r="AP136" s="136" t="s">
        <v>221</v>
      </c>
      <c r="AQ136" s="137"/>
      <c r="AR136" s="129"/>
      <c r="AS136" s="130"/>
      <c r="AT136" s="130"/>
      <c r="AU136" s="136" t="s">
        <v>222</v>
      </c>
      <c r="AV136" s="137"/>
      <c r="AW136" s="129"/>
      <c r="AX136" s="130"/>
      <c r="AY136" s="130"/>
      <c r="AZ136" s="136" t="s">
        <v>223</v>
      </c>
      <c r="BA136" s="137"/>
      <c r="BB136" s="129"/>
      <c r="BC136" s="130"/>
      <c r="BD136" s="130"/>
      <c r="BE136" s="136" t="s">
        <v>224</v>
      </c>
      <c r="BF136" s="137"/>
    </row>
    <row r="137" spans="1:58" ht="15" customHeight="1">
      <c r="A137" s="284" t="s">
        <v>399</v>
      </c>
      <c r="B137" s="285"/>
      <c r="C137" s="268"/>
      <c r="D137" s="248" t="s">
        <v>408</v>
      </c>
      <c r="E137" s="249"/>
      <c r="F137" s="249"/>
      <c r="G137" s="249"/>
      <c r="H137" s="249"/>
      <c r="I137" s="218">
        <v>10.199999999999999</v>
      </c>
      <c r="J137" s="219"/>
      <c r="K137" s="219"/>
      <c r="L137" s="41"/>
      <c r="M137" s="30"/>
      <c r="N137" s="229">
        <v>20.399999999999999</v>
      </c>
      <c r="O137" s="230"/>
      <c r="P137" s="230"/>
      <c r="Q137" s="231"/>
      <c r="R137" s="229">
        <v>40.799999999999997</v>
      </c>
      <c r="S137" s="230"/>
      <c r="T137" s="230"/>
      <c r="U137" s="231"/>
      <c r="V137" s="229">
        <v>61.2</v>
      </c>
      <c r="W137" s="230"/>
      <c r="X137" s="230"/>
      <c r="Y137" s="231"/>
      <c r="Z137" s="229">
        <v>112.2</v>
      </c>
      <c r="AA137" s="230"/>
      <c r="AB137" s="230"/>
      <c r="AC137" s="231"/>
      <c r="AD137" s="142">
        <v>187</v>
      </c>
      <c r="AE137" s="143"/>
      <c r="AF137" s="143"/>
      <c r="AG137" s="144"/>
      <c r="AH137" s="145"/>
      <c r="AI137" s="146"/>
      <c r="AJ137" s="146"/>
      <c r="AK137" s="146"/>
      <c r="AL137" s="147"/>
      <c r="AM137" s="142">
        <v>850</v>
      </c>
      <c r="AN137" s="143"/>
      <c r="AO137" s="143"/>
      <c r="AP137" s="143"/>
      <c r="AQ137" s="144"/>
      <c r="AR137" s="142">
        <v>1190</v>
      </c>
      <c r="AS137" s="143"/>
      <c r="AT137" s="143"/>
      <c r="AU137" s="143"/>
      <c r="AV137" s="144"/>
      <c r="AW137" s="142">
        <v>2550</v>
      </c>
      <c r="AX137" s="143"/>
      <c r="AY137" s="143"/>
      <c r="AZ137" s="143"/>
      <c r="BA137" s="144"/>
      <c r="BB137" s="142">
        <v>6120</v>
      </c>
      <c r="BC137" s="143"/>
      <c r="BD137" s="143"/>
      <c r="BE137" s="143"/>
      <c r="BF137" s="144"/>
    </row>
    <row r="138" spans="1:58" ht="15" customHeight="1">
      <c r="A138" s="286"/>
      <c r="B138" s="287"/>
      <c r="C138" s="269"/>
      <c r="D138" s="259" t="s">
        <v>300</v>
      </c>
      <c r="E138" s="260"/>
      <c r="F138" s="260"/>
      <c r="G138" s="260"/>
      <c r="H138" s="260"/>
      <c r="I138" s="220"/>
      <c r="J138" s="221"/>
      <c r="K138" s="221"/>
      <c r="L138" s="136" t="s">
        <v>225</v>
      </c>
      <c r="M138" s="137"/>
      <c r="N138" s="125"/>
      <c r="O138" s="126"/>
      <c r="P138" s="136" t="s">
        <v>226</v>
      </c>
      <c r="Q138" s="137"/>
      <c r="R138" s="125"/>
      <c r="S138" s="126"/>
      <c r="T138" s="136" t="s">
        <v>227</v>
      </c>
      <c r="U138" s="137"/>
      <c r="V138" s="125"/>
      <c r="W138" s="126"/>
      <c r="X138" s="136" t="s">
        <v>228</v>
      </c>
      <c r="Y138" s="137"/>
      <c r="Z138" s="125"/>
      <c r="AA138" s="126"/>
      <c r="AB138" s="136" t="s">
        <v>229</v>
      </c>
      <c r="AC138" s="137"/>
      <c r="AD138" s="125"/>
      <c r="AE138" s="126"/>
      <c r="AF138" s="136" t="s">
        <v>230</v>
      </c>
      <c r="AG138" s="137"/>
      <c r="AH138" s="129"/>
      <c r="AI138" s="130"/>
      <c r="AJ138" s="130"/>
      <c r="AK138" s="136" t="s">
        <v>231</v>
      </c>
      <c r="AL138" s="137"/>
      <c r="AM138" s="129"/>
      <c r="AN138" s="130"/>
      <c r="AO138" s="130"/>
      <c r="AP138" s="136" t="s">
        <v>232</v>
      </c>
      <c r="AQ138" s="137"/>
      <c r="AR138" s="129"/>
      <c r="AS138" s="130"/>
      <c r="AT138" s="130"/>
      <c r="AU138" s="136" t="s">
        <v>233</v>
      </c>
      <c r="AV138" s="137"/>
      <c r="AW138" s="129"/>
      <c r="AX138" s="130"/>
      <c r="AY138" s="130"/>
      <c r="AZ138" s="136" t="s">
        <v>234</v>
      </c>
      <c r="BA138" s="137"/>
      <c r="BB138" s="129"/>
      <c r="BC138" s="130"/>
      <c r="BD138" s="130"/>
      <c r="BE138" s="136" t="s">
        <v>235</v>
      </c>
      <c r="BF138" s="137"/>
    </row>
    <row r="139" spans="1:58" ht="18" customHeight="1">
      <c r="A139" s="286"/>
      <c r="B139" s="287"/>
      <c r="C139" s="265" t="s">
        <v>43</v>
      </c>
      <c r="D139" s="251" t="s">
        <v>44</v>
      </c>
      <c r="E139" s="252"/>
      <c r="F139" s="252"/>
      <c r="G139" s="252"/>
      <c r="H139" s="252"/>
      <c r="I139" s="138"/>
      <c r="J139" s="139"/>
      <c r="K139" s="139"/>
      <c r="L139" s="41"/>
      <c r="M139" s="30"/>
      <c r="N139" s="138"/>
      <c r="O139" s="139"/>
      <c r="P139" s="41"/>
      <c r="Q139" s="30"/>
      <c r="R139" s="138"/>
      <c r="S139" s="139"/>
      <c r="T139" s="41"/>
      <c r="U139" s="30"/>
      <c r="V139" s="138"/>
      <c r="W139" s="139"/>
      <c r="X139" s="40"/>
      <c r="Y139" s="30"/>
      <c r="Z139" s="138"/>
      <c r="AA139" s="139"/>
      <c r="AB139" s="40"/>
      <c r="AC139" s="30"/>
      <c r="AD139" s="138"/>
      <c r="AE139" s="139"/>
      <c r="AF139" s="40"/>
      <c r="AG139" s="30"/>
      <c r="AH139" s="222"/>
      <c r="AI139" s="223"/>
      <c r="AJ139" s="223"/>
      <c r="AK139" s="40"/>
      <c r="AL139" s="30"/>
      <c r="AM139" s="138"/>
      <c r="AN139" s="139"/>
      <c r="AO139" s="139"/>
      <c r="AP139" s="40"/>
      <c r="AQ139" s="30"/>
      <c r="AR139" s="138"/>
      <c r="AS139" s="139"/>
      <c r="AT139" s="139"/>
      <c r="AU139" s="40"/>
      <c r="AV139" s="30"/>
      <c r="AW139" s="138"/>
      <c r="AX139" s="139"/>
      <c r="AY139" s="139"/>
      <c r="AZ139" s="40"/>
      <c r="BA139" s="30"/>
      <c r="BB139" s="138"/>
      <c r="BC139" s="139"/>
      <c r="BD139" s="139"/>
      <c r="BE139" s="40"/>
      <c r="BF139" s="30"/>
    </row>
    <row r="140" spans="1:58" ht="18" customHeight="1">
      <c r="A140" s="286"/>
      <c r="B140" s="287"/>
      <c r="C140" s="266"/>
      <c r="D140" s="259" t="s">
        <v>301</v>
      </c>
      <c r="E140" s="260"/>
      <c r="F140" s="260"/>
      <c r="G140" s="260"/>
      <c r="H140" s="270"/>
      <c r="I140" s="140"/>
      <c r="J140" s="141"/>
      <c r="K140" s="141"/>
      <c r="L140" s="136" t="s">
        <v>236</v>
      </c>
      <c r="M140" s="137"/>
      <c r="N140" s="140"/>
      <c r="O140" s="141"/>
      <c r="P140" s="136" t="s">
        <v>237</v>
      </c>
      <c r="Q140" s="137"/>
      <c r="R140" s="140"/>
      <c r="S140" s="141"/>
      <c r="T140" s="136" t="s">
        <v>238</v>
      </c>
      <c r="U140" s="137"/>
      <c r="V140" s="140"/>
      <c r="W140" s="141"/>
      <c r="X140" s="136" t="s">
        <v>239</v>
      </c>
      <c r="Y140" s="137"/>
      <c r="Z140" s="140"/>
      <c r="AA140" s="141"/>
      <c r="AB140" s="136" t="s">
        <v>240</v>
      </c>
      <c r="AC140" s="137"/>
      <c r="AD140" s="140"/>
      <c r="AE140" s="141"/>
      <c r="AF140" s="136" t="s">
        <v>241</v>
      </c>
      <c r="AG140" s="137"/>
      <c r="AH140" s="224"/>
      <c r="AI140" s="225"/>
      <c r="AJ140" s="225"/>
      <c r="AK140" s="136" t="s">
        <v>242</v>
      </c>
      <c r="AL140" s="137"/>
      <c r="AM140" s="140"/>
      <c r="AN140" s="141"/>
      <c r="AO140" s="141"/>
      <c r="AP140" s="136" t="s">
        <v>243</v>
      </c>
      <c r="AQ140" s="137"/>
      <c r="AR140" s="140"/>
      <c r="AS140" s="141"/>
      <c r="AT140" s="141"/>
      <c r="AU140" s="136" t="s">
        <v>244</v>
      </c>
      <c r="AV140" s="137"/>
      <c r="AW140" s="140"/>
      <c r="AX140" s="141"/>
      <c r="AY140" s="141"/>
      <c r="AZ140" s="136" t="s">
        <v>245</v>
      </c>
      <c r="BA140" s="137"/>
      <c r="BB140" s="140"/>
      <c r="BC140" s="141"/>
      <c r="BD140" s="141"/>
      <c r="BE140" s="136" t="s">
        <v>246</v>
      </c>
      <c r="BF140" s="137"/>
    </row>
    <row r="141" spans="1:58" ht="18" customHeight="1">
      <c r="A141" s="286"/>
      <c r="B141" s="287"/>
      <c r="C141" s="266"/>
      <c r="D141" s="255" t="s">
        <v>409</v>
      </c>
      <c r="E141" s="256"/>
      <c r="F141" s="256"/>
      <c r="G141" s="256"/>
      <c r="H141" s="256"/>
      <c r="I141" s="214" t="str">
        <f>LOOKUP(BJ114,{0,10,30,40,70,80,90,100,110,120,130,160,170,190,200},{"0","1,08","0","BŁĄD","4,33","BŁĄD","2,17","BŁĄD","BŁĄD","BŁĄD","BŁĄD","BŁĄD","BŁĄD","BŁĄD","BŁĄD"})</f>
        <v>0</v>
      </c>
      <c r="J141" s="215"/>
      <c r="K141" s="215"/>
      <c r="L141" s="41"/>
      <c r="M141" s="30"/>
      <c r="N141" s="214" t="str">
        <f>LOOKUP(BJ114,{0,10,30,40,70,80,90,100,110,120,130,160,170,190,200},{"0","1,08","0","BŁĄD","4,33","BŁĄD","2,17","BŁĄD","BŁĄD","BŁĄD","BŁĄD","BŁĄD","BŁĄD","BŁĄD","BŁĄD"})</f>
        <v>0</v>
      </c>
      <c r="O141" s="215"/>
      <c r="P141" s="41"/>
      <c r="Q141" s="30"/>
      <c r="R141" s="214" t="str">
        <f>LOOKUP(BJ114,{0,10,30,40,70,80,90,100,110,120,130,160,170,190,200},{"0","1,08","0","BŁĄD","4,33","BŁĄD","2,17","BŁĄD","BŁĄD","BŁĄD","BŁĄD","BŁĄD","BŁĄD","BŁĄD","BŁĄD"})</f>
        <v>0</v>
      </c>
      <c r="S141" s="215"/>
      <c r="T141" s="41"/>
      <c r="U141" s="72"/>
      <c r="V141" s="214" t="str">
        <f>LOOKUP(BJ114,{0,10,30,40,70,80,90,100,110,120,130,160,170,190,200},{"0","1,08","0","BŁĄD","4,33","BŁĄD","2,17","BŁĄD","BŁĄD","BŁĄD","BŁĄD","BŁĄD","BŁĄD","BŁĄD","BŁĄD"})</f>
        <v>0</v>
      </c>
      <c r="W141" s="215"/>
      <c r="X141" s="40"/>
      <c r="Y141" s="30"/>
      <c r="Z141" s="214" t="str">
        <f>LOOKUP(BJ114,{0,10,30,40,70,80,90,100,110,120,130,160,170,190,200},{"0","1,08","0","BŁĄD","4,33","BŁĄD","2,17","BŁĄD","BŁĄD","BŁĄD","BŁĄD","BŁĄD","BŁĄD","BŁĄD","BŁĄD"})</f>
        <v>0</v>
      </c>
      <c r="AA141" s="215"/>
      <c r="AB141" s="40"/>
      <c r="AC141" s="30"/>
      <c r="AD141" s="214" t="str">
        <f>LOOKUP(BJ114,{0,10,30,40,70,80,90,100,110,120,130,160,170,190,200},{"0","1,08","0","BŁĄD","4,33","BŁĄD","2,17","BŁĄD","BŁĄD","BŁĄD","BŁĄD","BŁĄD","BŁĄD","BŁĄD","BŁĄD"})</f>
        <v>0</v>
      </c>
      <c r="AE141" s="215"/>
      <c r="AF141" s="40"/>
      <c r="AG141" s="72"/>
      <c r="AH141" s="157"/>
      <c r="AI141" s="158"/>
      <c r="AJ141" s="158"/>
      <c r="AK141" s="40"/>
      <c r="AL141" s="30"/>
      <c r="AM141" s="214" t="str">
        <f>LOOKUP(BJ114,{0,10,30,40,70,80,90,100,110,120,130,160,170,190,200},{"0","1,08","0","BŁĄD","4,33","BŁĄD","2,17","BŁĄD","BŁĄD","BŁĄD","BŁĄD","BŁĄD","BŁĄD","BŁĄD","BŁĄD"})</f>
        <v>0</v>
      </c>
      <c r="AN141" s="215"/>
      <c r="AO141" s="215"/>
      <c r="AP141" s="40"/>
      <c r="AQ141" s="30"/>
      <c r="AR141" s="214" t="str">
        <f>LOOKUP(BJ114,{0,10,30,40,70,80,90,100,110,120,130,160,170,190,200},{"0","1,08","0","BŁĄD","4,33","BŁĄD","2,17","BŁĄD","BŁĄD","BŁĄD","BŁĄD","BŁĄD","BŁĄD","BŁĄD","BŁĄD"})</f>
        <v>0</v>
      </c>
      <c r="AS141" s="215"/>
      <c r="AT141" s="215"/>
      <c r="AU141" s="40"/>
      <c r="AV141" s="30"/>
      <c r="AW141" s="214" t="str">
        <f>LOOKUP(BJ114,{0,10,30,40,70,80,90,100,110,120,130,160,170,190,200},{"0","1,08","0","BŁĄD","4,33","BŁĄD","2,17","BŁĄD","BŁĄD","BŁĄD","BŁĄD","BŁĄD","BŁĄD","BŁĄD","BŁĄD"})</f>
        <v>0</v>
      </c>
      <c r="AX141" s="215"/>
      <c r="AY141" s="215"/>
      <c r="AZ141" s="40"/>
      <c r="BA141" s="30"/>
      <c r="BB141" s="214" t="str">
        <f>LOOKUP(BJ114,{0,10,30,40,70,80,90,100,110,120,130,160,170,190,200},{"0","1,08","0","BŁĄD","4,33","BŁĄD","2,17","BŁĄD","BŁĄD","BŁĄD","BŁĄD","BŁĄD","BŁĄD","BŁĄD","BŁĄD"})</f>
        <v>0</v>
      </c>
      <c r="BC141" s="215"/>
      <c r="BD141" s="215"/>
      <c r="BE141" s="40"/>
      <c r="BF141" s="30"/>
    </row>
    <row r="142" spans="1:58" ht="18" customHeight="1">
      <c r="A142" s="286"/>
      <c r="B142" s="287"/>
      <c r="C142" s="267"/>
      <c r="D142" s="259" t="s">
        <v>302</v>
      </c>
      <c r="E142" s="260"/>
      <c r="F142" s="260"/>
      <c r="G142" s="260"/>
      <c r="H142" s="260"/>
      <c r="I142" s="216"/>
      <c r="J142" s="217"/>
      <c r="K142" s="217"/>
      <c r="L142" s="136" t="s">
        <v>247</v>
      </c>
      <c r="M142" s="137"/>
      <c r="N142" s="216"/>
      <c r="O142" s="217"/>
      <c r="P142" s="136" t="s">
        <v>248</v>
      </c>
      <c r="Q142" s="137"/>
      <c r="R142" s="216"/>
      <c r="S142" s="217"/>
      <c r="T142" s="136" t="s">
        <v>249</v>
      </c>
      <c r="U142" s="137"/>
      <c r="V142" s="216"/>
      <c r="W142" s="217"/>
      <c r="X142" s="136" t="s">
        <v>250</v>
      </c>
      <c r="Y142" s="137"/>
      <c r="Z142" s="216"/>
      <c r="AA142" s="217"/>
      <c r="AB142" s="136" t="s">
        <v>251</v>
      </c>
      <c r="AC142" s="137"/>
      <c r="AD142" s="216"/>
      <c r="AE142" s="217"/>
      <c r="AF142" s="136" t="s">
        <v>252</v>
      </c>
      <c r="AG142" s="137"/>
      <c r="AH142" s="159"/>
      <c r="AI142" s="160"/>
      <c r="AJ142" s="160"/>
      <c r="AK142" s="136" t="s">
        <v>253</v>
      </c>
      <c r="AL142" s="137"/>
      <c r="AM142" s="216"/>
      <c r="AN142" s="217"/>
      <c r="AO142" s="217"/>
      <c r="AP142" s="136" t="s">
        <v>254</v>
      </c>
      <c r="AQ142" s="137"/>
      <c r="AR142" s="216"/>
      <c r="AS142" s="217"/>
      <c r="AT142" s="217"/>
      <c r="AU142" s="136" t="s">
        <v>255</v>
      </c>
      <c r="AV142" s="137"/>
      <c r="AW142" s="216"/>
      <c r="AX142" s="217"/>
      <c r="AY142" s="217"/>
      <c r="AZ142" s="136" t="s">
        <v>256</v>
      </c>
      <c r="BA142" s="137"/>
      <c r="BB142" s="216"/>
      <c r="BC142" s="217"/>
      <c r="BD142" s="217"/>
      <c r="BE142" s="136" t="s">
        <v>257</v>
      </c>
      <c r="BF142" s="137"/>
    </row>
    <row r="143" spans="1:58" ht="15" customHeight="1">
      <c r="A143" s="286"/>
      <c r="B143" s="287"/>
      <c r="C143" s="263"/>
      <c r="D143" s="253" t="s">
        <v>398</v>
      </c>
      <c r="E143" s="254"/>
      <c r="F143" s="254"/>
      <c r="G143" s="254"/>
      <c r="H143" s="254"/>
      <c r="I143" s="210">
        <f>ROUND(I137*I139*I141,2)</f>
        <v>0</v>
      </c>
      <c r="J143" s="211"/>
      <c r="K143" s="211"/>
      <c r="L143" s="41"/>
      <c r="M143" s="30"/>
      <c r="N143" s="229">
        <f>ROUND(N137*N139*N141,2)</f>
        <v>0</v>
      </c>
      <c r="O143" s="230"/>
      <c r="P143" s="230"/>
      <c r="Q143" s="231"/>
      <c r="R143" s="229">
        <f>ROUND(R137*R139*R141,2)</f>
        <v>0</v>
      </c>
      <c r="S143" s="230"/>
      <c r="T143" s="230"/>
      <c r="U143" s="231"/>
      <c r="V143" s="229">
        <f>ROUND(V137*V139*V141,2)</f>
        <v>0</v>
      </c>
      <c r="W143" s="230"/>
      <c r="X143" s="230"/>
      <c r="Y143" s="231"/>
      <c r="Z143" s="229">
        <f>ROUND(Z137*Z139*Z141,2)</f>
        <v>0</v>
      </c>
      <c r="AA143" s="230"/>
      <c r="AB143" s="230"/>
      <c r="AC143" s="231"/>
      <c r="AD143" s="229">
        <f>ROUND(AD137*AD139*AD141,2)</f>
        <v>0</v>
      </c>
      <c r="AE143" s="230"/>
      <c r="AF143" s="230"/>
      <c r="AG143" s="231"/>
      <c r="AH143" s="151"/>
      <c r="AI143" s="152"/>
      <c r="AJ143" s="152"/>
      <c r="AK143" s="152"/>
      <c r="AL143" s="153"/>
      <c r="AM143" s="148">
        <f>ROUND(AM137*AM139*AM141,2)</f>
        <v>0</v>
      </c>
      <c r="AN143" s="149"/>
      <c r="AO143" s="149"/>
      <c r="AP143" s="149"/>
      <c r="AQ143" s="150"/>
      <c r="AR143" s="148">
        <f>ROUND(AR137*AR139*AR141,2)</f>
        <v>0</v>
      </c>
      <c r="AS143" s="149"/>
      <c r="AT143" s="149"/>
      <c r="AU143" s="149"/>
      <c r="AV143" s="150"/>
      <c r="AW143" s="148">
        <f>ROUND(AW137*AW139*AW141,2)</f>
        <v>0</v>
      </c>
      <c r="AX143" s="149"/>
      <c r="AY143" s="149"/>
      <c r="AZ143" s="149"/>
      <c r="BA143" s="150"/>
      <c r="BB143" s="148">
        <f>ROUND(BB137*BB139*BB141,2)</f>
        <v>0</v>
      </c>
      <c r="BC143" s="149"/>
      <c r="BD143" s="149"/>
      <c r="BE143" s="149"/>
      <c r="BF143" s="150"/>
    </row>
    <row r="144" spans="1:58" ht="15" customHeight="1">
      <c r="A144" s="288"/>
      <c r="B144" s="289"/>
      <c r="C144" s="264"/>
      <c r="D144" s="81" t="s">
        <v>317</v>
      </c>
      <c r="E144" s="81"/>
      <c r="F144" s="81"/>
      <c r="G144" s="81"/>
      <c r="H144" s="87" t="s">
        <v>318</v>
      </c>
      <c r="I144" s="212"/>
      <c r="J144" s="213"/>
      <c r="K144" s="213"/>
      <c r="L144" s="136" t="s">
        <v>258</v>
      </c>
      <c r="M144" s="137"/>
      <c r="N144" s="127"/>
      <c r="O144" s="128"/>
      <c r="P144" s="136" t="s">
        <v>259</v>
      </c>
      <c r="Q144" s="137"/>
      <c r="R144" s="127"/>
      <c r="S144" s="128"/>
      <c r="T144" s="136" t="s">
        <v>260</v>
      </c>
      <c r="U144" s="137"/>
      <c r="V144" s="125"/>
      <c r="W144" s="126"/>
      <c r="X144" s="136" t="s">
        <v>261</v>
      </c>
      <c r="Y144" s="137"/>
      <c r="Z144" s="125"/>
      <c r="AA144" s="126"/>
      <c r="AB144" s="136" t="s">
        <v>262</v>
      </c>
      <c r="AC144" s="137"/>
      <c r="AD144" s="125"/>
      <c r="AE144" s="126"/>
      <c r="AF144" s="136" t="s">
        <v>263</v>
      </c>
      <c r="AG144" s="137"/>
      <c r="AH144" s="129"/>
      <c r="AI144" s="130"/>
      <c r="AJ144" s="130"/>
      <c r="AK144" s="136" t="s">
        <v>264</v>
      </c>
      <c r="AL144" s="137"/>
      <c r="AM144" s="129"/>
      <c r="AN144" s="130"/>
      <c r="AO144" s="130"/>
      <c r="AP144" s="136" t="s">
        <v>265</v>
      </c>
      <c r="AQ144" s="137"/>
      <c r="AR144" s="129"/>
      <c r="AS144" s="130"/>
      <c r="AT144" s="130"/>
      <c r="AU144" s="136" t="s">
        <v>266</v>
      </c>
      <c r="AV144" s="137"/>
      <c r="AW144" s="129"/>
      <c r="AX144" s="130"/>
      <c r="AY144" s="130"/>
      <c r="AZ144" s="136" t="s">
        <v>267</v>
      </c>
      <c r="BA144" s="137"/>
      <c r="BB144" s="129"/>
      <c r="BC144" s="130"/>
      <c r="BD144" s="130"/>
      <c r="BE144" s="136" t="s">
        <v>430</v>
      </c>
      <c r="BF144" s="137"/>
    </row>
    <row r="145" spans="1:58" ht="15" customHeight="1">
      <c r="A145" s="95"/>
      <c r="B145" s="95"/>
      <c r="C145" s="92"/>
      <c r="D145" s="96"/>
      <c r="E145" s="96"/>
      <c r="F145" s="96"/>
      <c r="G145" s="96"/>
      <c r="H145" s="97"/>
      <c r="I145" s="93"/>
      <c r="J145" s="93"/>
      <c r="K145" s="93"/>
      <c r="L145" s="83"/>
      <c r="M145" s="83"/>
      <c r="N145" s="91"/>
      <c r="O145" s="91"/>
      <c r="P145" s="83"/>
      <c r="Q145" s="83"/>
      <c r="R145" s="91"/>
      <c r="S145" s="91"/>
      <c r="T145" s="83"/>
      <c r="U145" s="83"/>
      <c r="V145" s="90"/>
      <c r="W145" s="90"/>
      <c r="X145" s="83"/>
      <c r="Y145" s="83"/>
      <c r="Z145" s="90"/>
      <c r="AA145" s="90"/>
      <c r="AB145" s="83"/>
      <c r="AC145" s="83"/>
      <c r="AD145" s="90"/>
      <c r="AE145" s="90"/>
      <c r="AF145" s="83"/>
      <c r="AG145" s="83"/>
      <c r="AH145" s="90"/>
      <c r="AI145" s="90"/>
      <c r="AJ145" s="90"/>
      <c r="AK145" s="83"/>
      <c r="AL145" s="83"/>
      <c r="AM145" s="90"/>
      <c r="AN145" s="90"/>
      <c r="AO145" s="90"/>
      <c r="AP145" s="83"/>
      <c r="AQ145" s="83"/>
      <c r="AR145" s="90"/>
      <c r="AS145" s="90"/>
      <c r="AT145" s="31"/>
      <c r="AU145" s="161" t="s">
        <v>1</v>
      </c>
      <c r="AV145" s="161"/>
      <c r="AW145" s="161"/>
      <c r="AX145" s="161"/>
      <c r="AY145" s="161"/>
      <c r="AZ145" s="191" t="s">
        <v>333</v>
      </c>
      <c r="BA145" s="191"/>
      <c r="BB145" s="191"/>
      <c r="BC145" s="191"/>
      <c r="BD145" s="191"/>
      <c r="BE145" s="191"/>
      <c r="BF145" s="191"/>
    </row>
    <row r="146" spans="1:58" ht="22.5" customHeight="1">
      <c r="A146" s="192"/>
      <c r="B146" s="193"/>
      <c r="C146" s="194" t="s">
        <v>42</v>
      </c>
      <c r="D146" s="195"/>
      <c r="E146" s="195"/>
      <c r="F146" s="195"/>
      <c r="G146" s="195"/>
      <c r="H146" s="196"/>
      <c r="I146" s="183" t="s">
        <v>45</v>
      </c>
      <c r="J146" s="184"/>
      <c r="K146" s="184"/>
      <c r="L146" s="184"/>
      <c r="M146" s="185"/>
      <c r="N146" s="183" t="s">
        <v>46</v>
      </c>
      <c r="O146" s="184"/>
      <c r="P146" s="184"/>
      <c r="Q146" s="185"/>
      <c r="R146" s="183" t="s">
        <v>47</v>
      </c>
      <c r="S146" s="184"/>
      <c r="T146" s="184"/>
      <c r="U146" s="185"/>
      <c r="V146" s="183" t="s">
        <v>48</v>
      </c>
      <c r="W146" s="184"/>
      <c r="X146" s="184"/>
      <c r="Y146" s="185"/>
      <c r="Z146" s="183" t="s">
        <v>49</v>
      </c>
      <c r="AA146" s="184"/>
      <c r="AB146" s="184"/>
      <c r="AC146" s="185"/>
      <c r="AD146" s="183" t="s">
        <v>50</v>
      </c>
      <c r="AE146" s="184"/>
      <c r="AF146" s="184"/>
      <c r="AG146" s="185"/>
      <c r="AH146" s="186" t="s">
        <v>423</v>
      </c>
      <c r="AI146" s="187"/>
      <c r="AJ146" s="187"/>
      <c r="AK146" s="187"/>
      <c r="AL146" s="188"/>
      <c r="AM146" s="154" t="s">
        <v>424</v>
      </c>
      <c r="AN146" s="155"/>
      <c r="AO146" s="155"/>
      <c r="AP146" s="155"/>
      <c r="AQ146" s="156"/>
      <c r="AR146" s="154" t="s">
        <v>425</v>
      </c>
      <c r="AS146" s="155"/>
      <c r="AT146" s="155"/>
      <c r="AU146" s="155"/>
      <c r="AV146" s="156"/>
      <c r="AW146" s="154" t="s">
        <v>416</v>
      </c>
      <c r="AX146" s="155"/>
      <c r="AY146" s="155"/>
      <c r="AZ146" s="155"/>
      <c r="BA146" s="156"/>
      <c r="BB146" s="154" t="s">
        <v>418</v>
      </c>
      <c r="BC146" s="155"/>
      <c r="BD146" s="155"/>
      <c r="BE146" s="155"/>
      <c r="BF146" s="156"/>
    </row>
    <row r="147" spans="1:58" ht="15" customHeight="1">
      <c r="A147" s="284" t="s">
        <v>321</v>
      </c>
      <c r="B147" s="285"/>
      <c r="C147" s="263"/>
      <c r="D147" s="248" t="s">
        <v>408</v>
      </c>
      <c r="E147" s="249"/>
      <c r="F147" s="249"/>
      <c r="G147" s="249"/>
      <c r="H147" s="249"/>
      <c r="I147" s="218">
        <v>10.199999999999999</v>
      </c>
      <c r="J147" s="219"/>
      <c r="K147" s="219"/>
      <c r="L147" s="83"/>
      <c r="M147" s="84"/>
      <c r="N147" s="148">
        <v>20.399999999999999</v>
      </c>
      <c r="O147" s="149"/>
      <c r="P147" s="149"/>
      <c r="Q147" s="150"/>
      <c r="R147" s="148">
        <v>40.799999999999997</v>
      </c>
      <c r="S147" s="149"/>
      <c r="T147" s="149"/>
      <c r="U147" s="150"/>
      <c r="V147" s="148">
        <v>61.2</v>
      </c>
      <c r="W147" s="149"/>
      <c r="X147" s="149"/>
      <c r="Y147" s="150"/>
      <c r="Z147" s="148">
        <v>112.2</v>
      </c>
      <c r="AA147" s="149"/>
      <c r="AB147" s="149"/>
      <c r="AC147" s="150"/>
      <c r="AD147" s="142">
        <v>187</v>
      </c>
      <c r="AE147" s="143"/>
      <c r="AF147" s="143"/>
      <c r="AG147" s="144"/>
      <c r="AH147" s="145"/>
      <c r="AI147" s="146"/>
      <c r="AJ147" s="146"/>
      <c r="AK147" s="146"/>
      <c r="AL147" s="147"/>
      <c r="AM147" s="142">
        <v>850</v>
      </c>
      <c r="AN147" s="143"/>
      <c r="AO147" s="143"/>
      <c r="AP147" s="143"/>
      <c r="AQ147" s="144"/>
      <c r="AR147" s="142">
        <v>1190</v>
      </c>
      <c r="AS147" s="143"/>
      <c r="AT147" s="143"/>
      <c r="AU147" s="143"/>
      <c r="AV147" s="144"/>
      <c r="AW147" s="142">
        <v>2550</v>
      </c>
      <c r="AX147" s="143"/>
      <c r="AY147" s="143"/>
      <c r="AZ147" s="143"/>
      <c r="BA147" s="144"/>
      <c r="BB147" s="142">
        <v>6120</v>
      </c>
      <c r="BC147" s="143"/>
      <c r="BD147" s="143"/>
      <c r="BE147" s="143"/>
      <c r="BF147" s="144"/>
    </row>
    <row r="148" spans="1:58" ht="15" customHeight="1">
      <c r="A148" s="286"/>
      <c r="B148" s="287"/>
      <c r="C148" s="264"/>
      <c r="D148" s="246" t="s">
        <v>326</v>
      </c>
      <c r="E148" s="247"/>
      <c r="F148" s="247"/>
      <c r="G148" s="247"/>
      <c r="H148" s="247"/>
      <c r="I148" s="220"/>
      <c r="J148" s="221"/>
      <c r="K148" s="221"/>
      <c r="L148" s="136" t="s">
        <v>268</v>
      </c>
      <c r="M148" s="137"/>
      <c r="N148" s="125"/>
      <c r="O148" s="126"/>
      <c r="P148" s="136" t="s">
        <v>269</v>
      </c>
      <c r="Q148" s="137"/>
      <c r="R148" s="125"/>
      <c r="S148" s="126"/>
      <c r="T148" s="136" t="s">
        <v>270</v>
      </c>
      <c r="U148" s="137"/>
      <c r="V148" s="125"/>
      <c r="W148" s="126"/>
      <c r="X148" s="136" t="s">
        <v>271</v>
      </c>
      <c r="Y148" s="137"/>
      <c r="Z148" s="125"/>
      <c r="AA148" s="126"/>
      <c r="AB148" s="136" t="s">
        <v>272</v>
      </c>
      <c r="AC148" s="137"/>
      <c r="AD148" s="125"/>
      <c r="AE148" s="126"/>
      <c r="AF148" s="136" t="s">
        <v>273</v>
      </c>
      <c r="AG148" s="137"/>
      <c r="AH148" s="129"/>
      <c r="AI148" s="135"/>
      <c r="AJ148" s="130"/>
      <c r="AK148" s="136" t="s">
        <v>274</v>
      </c>
      <c r="AL148" s="137"/>
      <c r="AM148" s="129"/>
      <c r="AN148" s="130"/>
      <c r="AO148" s="130"/>
      <c r="AP148" s="136" t="s">
        <v>275</v>
      </c>
      <c r="AQ148" s="137"/>
      <c r="AR148" s="129"/>
      <c r="AS148" s="130"/>
      <c r="AT148" s="130"/>
      <c r="AU148" s="136" t="s">
        <v>276</v>
      </c>
      <c r="AV148" s="137"/>
      <c r="AW148" s="129"/>
      <c r="AX148" s="130"/>
      <c r="AY148" s="130"/>
      <c r="AZ148" s="136" t="s">
        <v>277</v>
      </c>
      <c r="BA148" s="137"/>
      <c r="BB148" s="129"/>
      <c r="BC148" s="130"/>
      <c r="BD148" s="130"/>
      <c r="BE148" s="136" t="s">
        <v>278</v>
      </c>
      <c r="BF148" s="137"/>
    </row>
    <row r="149" spans="1:58" ht="18" customHeight="1">
      <c r="A149" s="286"/>
      <c r="B149" s="287"/>
      <c r="C149" s="265" t="s">
        <v>43</v>
      </c>
      <c r="D149" s="251" t="s">
        <v>44</v>
      </c>
      <c r="E149" s="252"/>
      <c r="F149" s="252"/>
      <c r="G149" s="252"/>
      <c r="H149" s="252"/>
      <c r="I149" s="138"/>
      <c r="J149" s="139"/>
      <c r="K149" s="139"/>
      <c r="L149" s="83"/>
      <c r="M149" s="84"/>
      <c r="N149" s="138"/>
      <c r="O149" s="139"/>
      <c r="P149" s="83"/>
      <c r="Q149" s="84"/>
      <c r="R149" s="138"/>
      <c r="S149" s="139"/>
      <c r="T149" s="83"/>
      <c r="U149" s="84"/>
      <c r="V149" s="138"/>
      <c r="W149" s="139"/>
      <c r="X149" s="83"/>
      <c r="Y149" s="84"/>
      <c r="Z149" s="138"/>
      <c r="AA149" s="139"/>
      <c r="AB149" s="83"/>
      <c r="AC149" s="84"/>
      <c r="AD149" s="138"/>
      <c r="AE149" s="139"/>
      <c r="AF149" s="83"/>
      <c r="AG149" s="84"/>
      <c r="AH149" s="222"/>
      <c r="AI149" s="223"/>
      <c r="AJ149" s="223"/>
      <c r="AK149" s="83"/>
      <c r="AL149" s="84"/>
      <c r="AM149" s="138"/>
      <c r="AN149" s="139"/>
      <c r="AO149" s="139"/>
      <c r="AP149" s="83"/>
      <c r="AQ149" s="84"/>
      <c r="AR149" s="138"/>
      <c r="AS149" s="139"/>
      <c r="AT149" s="139"/>
      <c r="AU149" s="83"/>
      <c r="AV149" s="84"/>
      <c r="AW149" s="138"/>
      <c r="AX149" s="139"/>
      <c r="AY149" s="139"/>
      <c r="AZ149" s="83"/>
      <c r="BA149" s="84"/>
      <c r="BB149" s="138"/>
      <c r="BC149" s="139"/>
      <c r="BD149" s="139"/>
      <c r="BE149" s="83"/>
      <c r="BF149" s="84"/>
    </row>
    <row r="150" spans="1:58" ht="18" customHeight="1">
      <c r="A150" s="286"/>
      <c r="B150" s="287"/>
      <c r="C150" s="266"/>
      <c r="D150" s="246" t="s">
        <v>327</v>
      </c>
      <c r="E150" s="247"/>
      <c r="F150" s="247"/>
      <c r="G150" s="247"/>
      <c r="H150" s="250"/>
      <c r="I150" s="140"/>
      <c r="J150" s="141"/>
      <c r="K150" s="141"/>
      <c r="L150" s="136" t="s">
        <v>279</v>
      </c>
      <c r="M150" s="137"/>
      <c r="N150" s="140"/>
      <c r="O150" s="141"/>
      <c r="P150" s="136" t="s">
        <v>280</v>
      </c>
      <c r="Q150" s="137"/>
      <c r="R150" s="140"/>
      <c r="S150" s="141"/>
      <c r="T150" s="136" t="s">
        <v>281</v>
      </c>
      <c r="U150" s="137"/>
      <c r="V150" s="140"/>
      <c r="W150" s="141"/>
      <c r="X150" s="136" t="s">
        <v>282</v>
      </c>
      <c r="Y150" s="137"/>
      <c r="Z150" s="140"/>
      <c r="AA150" s="141"/>
      <c r="AB150" s="136" t="s">
        <v>283</v>
      </c>
      <c r="AC150" s="137"/>
      <c r="AD150" s="140"/>
      <c r="AE150" s="141"/>
      <c r="AF150" s="136" t="s">
        <v>284</v>
      </c>
      <c r="AG150" s="137"/>
      <c r="AH150" s="224"/>
      <c r="AI150" s="225"/>
      <c r="AJ150" s="225"/>
      <c r="AK150" s="136" t="s">
        <v>285</v>
      </c>
      <c r="AL150" s="137"/>
      <c r="AM150" s="140"/>
      <c r="AN150" s="141"/>
      <c r="AO150" s="141"/>
      <c r="AP150" s="136" t="s">
        <v>286</v>
      </c>
      <c r="AQ150" s="137"/>
      <c r="AR150" s="140"/>
      <c r="AS150" s="141"/>
      <c r="AT150" s="141"/>
      <c r="AU150" s="136" t="s">
        <v>287</v>
      </c>
      <c r="AV150" s="137"/>
      <c r="AW150" s="140"/>
      <c r="AX150" s="141"/>
      <c r="AY150" s="141"/>
      <c r="AZ150" s="136" t="s">
        <v>288</v>
      </c>
      <c r="BA150" s="137"/>
      <c r="BB150" s="140"/>
      <c r="BC150" s="141"/>
      <c r="BD150" s="141"/>
      <c r="BE150" s="136" t="s">
        <v>289</v>
      </c>
      <c r="BF150" s="137"/>
    </row>
    <row r="151" spans="1:58" ht="18" customHeight="1">
      <c r="A151" s="286"/>
      <c r="B151" s="287"/>
      <c r="C151" s="266"/>
      <c r="D151" s="255" t="s">
        <v>409</v>
      </c>
      <c r="E151" s="256"/>
      <c r="F151" s="256"/>
      <c r="G151" s="256"/>
      <c r="H151" s="256"/>
      <c r="I151" s="214" t="str">
        <f>LOOKUP(BJ114,{0,10,30,40,70,80,90,100,110,120,130,160,170,190,200},{"0","2,17","4","BŁĄD","12,99","BŁĄD","4,33","BŁĄD","BŁĄD","BŁĄD","BŁĄD","BŁĄD","BŁĄD","BŁĄD","BŁĄD"})</f>
        <v>0</v>
      </c>
      <c r="J151" s="215"/>
      <c r="K151" s="215"/>
      <c r="L151" s="83"/>
      <c r="M151" s="84"/>
      <c r="N151" s="214" t="str">
        <f>LOOKUP(BJ114,{0,10,30,40,70,80,90,100,110,120,130,160,170,190,200},{"0","2,17","4","BŁĄD","12,99","BŁĄD","4,33","BŁĄD","BŁĄD","BŁĄD","BŁĄD","BŁĄD","BŁĄD","BŁĄD","BŁĄD"})</f>
        <v>0</v>
      </c>
      <c r="O151" s="215"/>
      <c r="P151" s="83"/>
      <c r="Q151" s="84"/>
      <c r="R151" s="214" t="str">
        <f>LOOKUP(BJ114,{0,10,30,40,70,80,90,100,110,120,130,160,170,190,200},{"0","2,17","4","BŁĄD","12,99","BŁĄD","4,33","BŁĄD","BŁĄD","BŁĄD","BŁĄD","BŁĄD","BŁĄD","BŁĄD","BŁĄD"})</f>
        <v>0</v>
      </c>
      <c r="S151" s="215"/>
      <c r="T151" s="83"/>
      <c r="U151" s="84"/>
      <c r="V151" s="214" t="str">
        <f>LOOKUP(BJ114,{0,10,30,40,70,80,90,100,110,120,130,160,170,190,200},{"0","2,17","4","BŁĄD","12,99","BŁĄD","4,33","BŁĄD","BŁĄD","BŁĄD","BŁĄD","BŁĄD","BŁĄD","BŁĄD","BŁĄD"})</f>
        <v>0</v>
      </c>
      <c r="W151" s="215"/>
      <c r="X151" s="83"/>
      <c r="Y151" s="84"/>
      <c r="Z151" s="214" t="str">
        <f>LOOKUP(BJ114,{0,10,30,40,70,80,90,100,110,120,130,160,170,190,200},{"0","2,17","4","BŁĄD","12,99","BŁĄD","4,33","BŁĄD","BŁĄD","BŁĄD","BŁĄD","BŁĄD","BŁĄD","BŁĄD","BŁĄD"})</f>
        <v>0</v>
      </c>
      <c r="AA151" s="215"/>
      <c r="AB151" s="83"/>
      <c r="AC151" s="84"/>
      <c r="AD151" s="214" t="str">
        <f>LOOKUP(BJ114,{0,10,30,40,70,80,90,100,110,120,130,160,170,190,200},{"0","2,17","4","BŁĄD","12,99","BŁĄD","4,33","BŁĄD","BŁĄD","BŁĄD","BŁĄD","BŁĄD","BŁĄD","BŁĄD","BŁĄD"})</f>
        <v>0</v>
      </c>
      <c r="AE151" s="215"/>
      <c r="AF151" s="83"/>
      <c r="AG151" s="84"/>
      <c r="AH151" s="157"/>
      <c r="AI151" s="158"/>
      <c r="AJ151" s="158"/>
      <c r="AK151" s="83"/>
      <c r="AL151" s="84"/>
      <c r="AM151" s="214" t="str">
        <f>LOOKUP(BJ114,{0,10,30,40,70,80,90,100,110,120,130,160,170,190,200},{"0","2,17","4","BŁĄD","12,99","BŁĄD","4,33","BŁĄD","BŁĄD","BŁĄD","BŁĄD","BŁĄD","BŁĄD","BŁĄD","BŁĄD"})</f>
        <v>0</v>
      </c>
      <c r="AN151" s="215"/>
      <c r="AO151" s="215"/>
      <c r="AP151" s="83"/>
      <c r="AQ151" s="84"/>
      <c r="AR151" s="214" t="str">
        <f>LOOKUP(BJ114,{0,10,30,40,70,80,90,100,110,120,130,160,170,190,200},{"0","2,17","4","BŁĄD","12,99","BŁĄD","4,33","BŁĄD","BŁĄD","BŁĄD","BŁĄD","BŁĄD","BŁĄD","BŁĄD","BŁĄD"})</f>
        <v>0</v>
      </c>
      <c r="AS151" s="215"/>
      <c r="AT151" s="215"/>
      <c r="AU151" s="83"/>
      <c r="AV151" s="84"/>
      <c r="AW151" s="214" t="str">
        <f>LOOKUP(BJ114,{0,10,30,40,70,80,90,100,110,120,130,160,170,190,200},{"0","2,17","4","BŁĄD","12,99","BŁĄD","4,33","BŁĄD","BŁĄD","BŁĄD","BŁĄD","BŁĄD","BŁĄD","BŁĄD","BŁĄD"})</f>
        <v>0</v>
      </c>
      <c r="AX151" s="215"/>
      <c r="AY151" s="215"/>
      <c r="AZ151" s="83"/>
      <c r="BA151" s="84"/>
      <c r="BB151" s="214" t="str">
        <f>LOOKUP(BJ114,{0,10,30,40,70,80,90,100,110,120,130,160,170,190,200},{"0","2,17","4","BŁĄD","12,99","BŁĄD","4,33","BŁĄD","BŁĄD","BŁĄD","BŁĄD","BŁĄD","BŁĄD","BŁĄD","BŁĄD"})</f>
        <v>0</v>
      </c>
      <c r="BC151" s="215"/>
      <c r="BD151" s="215"/>
      <c r="BE151" s="83"/>
      <c r="BF151" s="84"/>
    </row>
    <row r="152" spans="1:58" ht="18" customHeight="1">
      <c r="A152" s="286"/>
      <c r="B152" s="287"/>
      <c r="C152" s="267"/>
      <c r="D152" s="246" t="s">
        <v>328</v>
      </c>
      <c r="E152" s="247"/>
      <c r="F152" s="247"/>
      <c r="G152" s="247"/>
      <c r="H152" s="247"/>
      <c r="I152" s="216"/>
      <c r="J152" s="217"/>
      <c r="K152" s="217"/>
      <c r="L152" s="136" t="s">
        <v>290</v>
      </c>
      <c r="M152" s="137"/>
      <c r="N152" s="216"/>
      <c r="O152" s="217"/>
      <c r="P152" s="136" t="s">
        <v>309</v>
      </c>
      <c r="Q152" s="137"/>
      <c r="R152" s="216"/>
      <c r="S152" s="217"/>
      <c r="T152" s="136" t="s">
        <v>347</v>
      </c>
      <c r="U152" s="137"/>
      <c r="V152" s="216"/>
      <c r="W152" s="217"/>
      <c r="X152" s="136" t="s">
        <v>348</v>
      </c>
      <c r="Y152" s="137"/>
      <c r="Z152" s="216"/>
      <c r="AA152" s="217"/>
      <c r="AB152" s="136" t="s">
        <v>349</v>
      </c>
      <c r="AC152" s="137"/>
      <c r="AD152" s="216"/>
      <c r="AE152" s="217"/>
      <c r="AF152" s="136" t="s">
        <v>350</v>
      </c>
      <c r="AG152" s="137"/>
      <c r="AH152" s="159"/>
      <c r="AI152" s="160"/>
      <c r="AJ152" s="160"/>
      <c r="AK152" s="136" t="s">
        <v>351</v>
      </c>
      <c r="AL152" s="137"/>
      <c r="AM152" s="216"/>
      <c r="AN152" s="217"/>
      <c r="AO152" s="217"/>
      <c r="AP152" s="136" t="s">
        <v>352</v>
      </c>
      <c r="AQ152" s="137"/>
      <c r="AR152" s="216"/>
      <c r="AS152" s="217"/>
      <c r="AT152" s="217"/>
      <c r="AU152" s="136" t="s">
        <v>353</v>
      </c>
      <c r="AV152" s="137"/>
      <c r="AW152" s="216"/>
      <c r="AX152" s="217"/>
      <c r="AY152" s="217"/>
      <c r="AZ152" s="136" t="s">
        <v>354</v>
      </c>
      <c r="BA152" s="137"/>
      <c r="BB152" s="216"/>
      <c r="BC152" s="217"/>
      <c r="BD152" s="217"/>
      <c r="BE152" s="136" t="s">
        <v>355</v>
      </c>
      <c r="BF152" s="137"/>
    </row>
    <row r="153" spans="1:58" ht="15" customHeight="1">
      <c r="A153" s="286"/>
      <c r="B153" s="287"/>
      <c r="C153" s="263"/>
      <c r="D153" s="253" t="s">
        <v>398</v>
      </c>
      <c r="E153" s="254"/>
      <c r="F153" s="254"/>
      <c r="G153" s="254"/>
      <c r="H153" s="254"/>
      <c r="I153" s="210">
        <f>ROUND(I147*I149*I151,2)</f>
        <v>0</v>
      </c>
      <c r="J153" s="211"/>
      <c r="K153" s="211"/>
      <c r="L153" s="83"/>
      <c r="M153" s="84"/>
      <c r="N153" s="229">
        <f>ROUND(N147*N149*N151,2)</f>
        <v>0</v>
      </c>
      <c r="O153" s="230"/>
      <c r="P153" s="230"/>
      <c r="Q153" s="231"/>
      <c r="R153" s="229">
        <f>ROUND(R147*R149*R151,2)</f>
        <v>0</v>
      </c>
      <c r="S153" s="230"/>
      <c r="T153" s="230"/>
      <c r="U153" s="231"/>
      <c r="V153" s="229">
        <f>ROUND(V147*V149*V151,2)</f>
        <v>0</v>
      </c>
      <c r="W153" s="230"/>
      <c r="X153" s="230"/>
      <c r="Y153" s="231"/>
      <c r="Z153" s="229">
        <f>ROUND(Z147*Z149*Z151,2)</f>
        <v>0</v>
      </c>
      <c r="AA153" s="230"/>
      <c r="AB153" s="230"/>
      <c r="AC153" s="231"/>
      <c r="AD153" s="229">
        <f>ROUND(AD147*AD149*AD151,2)</f>
        <v>0</v>
      </c>
      <c r="AE153" s="230"/>
      <c r="AF153" s="230"/>
      <c r="AG153" s="231"/>
      <c r="AH153" s="151"/>
      <c r="AI153" s="152"/>
      <c r="AJ153" s="152"/>
      <c r="AK153" s="152"/>
      <c r="AL153" s="153"/>
      <c r="AM153" s="148">
        <f>ROUND(AM147*AM149*AM151,2)</f>
        <v>0</v>
      </c>
      <c r="AN153" s="149"/>
      <c r="AO153" s="149"/>
      <c r="AP153" s="149"/>
      <c r="AQ153" s="150"/>
      <c r="AR153" s="148">
        <f>ROUND(AR147*AR149*AR151,2)</f>
        <v>0</v>
      </c>
      <c r="AS153" s="149"/>
      <c r="AT153" s="149"/>
      <c r="AU153" s="149"/>
      <c r="AV153" s="150"/>
      <c r="AW153" s="148">
        <f>ROUND(AW147*AW149*AW151,2)</f>
        <v>0</v>
      </c>
      <c r="AX153" s="149"/>
      <c r="AY153" s="149"/>
      <c r="AZ153" s="149"/>
      <c r="BA153" s="150"/>
      <c r="BB153" s="148">
        <f>ROUND(BB147*BB149*BB151,2)</f>
        <v>0</v>
      </c>
      <c r="BC153" s="149"/>
      <c r="BD153" s="149"/>
      <c r="BE153" s="149"/>
      <c r="BF153" s="150"/>
    </row>
    <row r="154" spans="1:58" ht="15" customHeight="1">
      <c r="A154" s="288"/>
      <c r="B154" s="289"/>
      <c r="C154" s="264"/>
      <c r="D154" s="261" t="s">
        <v>330</v>
      </c>
      <c r="E154" s="262"/>
      <c r="F154" s="262"/>
      <c r="G154" s="262"/>
      <c r="H154" s="85" t="s">
        <v>329</v>
      </c>
      <c r="I154" s="212"/>
      <c r="J154" s="213"/>
      <c r="K154" s="213"/>
      <c r="L154" s="136" t="s">
        <v>356</v>
      </c>
      <c r="M154" s="137"/>
      <c r="N154" s="127"/>
      <c r="O154" s="128"/>
      <c r="P154" s="136" t="s">
        <v>357</v>
      </c>
      <c r="Q154" s="137"/>
      <c r="R154" s="127"/>
      <c r="S154" s="128"/>
      <c r="T154" s="136" t="s">
        <v>358</v>
      </c>
      <c r="U154" s="137"/>
      <c r="V154" s="125"/>
      <c r="W154" s="126"/>
      <c r="X154" s="136" t="s">
        <v>359</v>
      </c>
      <c r="Y154" s="137"/>
      <c r="Z154" s="125"/>
      <c r="AA154" s="126"/>
      <c r="AB154" s="136" t="s">
        <v>360</v>
      </c>
      <c r="AC154" s="137"/>
      <c r="AD154" s="125"/>
      <c r="AE154" s="126"/>
      <c r="AF154" s="136" t="s">
        <v>361</v>
      </c>
      <c r="AG154" s="137"/>
      <c r="AH154" s="129"/>
      <c r="AI154" s="130"/>
      <c r="AJ154" s="130"/>
      <c r="AK154" s="136" t="s">
        <v>362</v>
      </c>
      <c r="AL154" s="137"/>
      <c r="AM154" s="129"/>
      <c r="AN154" s="130"/>
      <c r="AO154" s="130"/>
      <c r="AP154" s="136" t="s">
        <v>363</v>
      </c>
      <c r="AQ154" s="137"/>
      <c r="AR154" s="129"/>
      <c r="AS154" s="130"/>
      <c r="AT154" s="130"/>
      <c r="AU154" s="136" t="s">
        <v>364</v>
      </c>
      <c r="AV154" s="137"/>
      <c r="AW154" s="129"/>
      <c r="AX154" s="130"/>
      <c r="AY154" s="130"/>
      <c r="AZ154" s="136" t="s">
        <v>365</v>
      </c>
      <c r="BA154" s="137"/>
      <c r="BB154" s="129"/>
      <c r="BC154" s="130"/>
      <c r="BD154" s="130"/>
      <c r="BE154" s="136" t="s">
        <v>366</v>
      </c>
      <c r="BF154" s="137"/>
    </row>
    <row r="155" spans="1:58" ht="44.4" customHeight="1">
      <c r="A155" s="515" t="s">
        <v>345</v>
      </c>
      <c r="B155" s="516"/>
      <c r="C155" s="516"/>
      <c r="D155" s="516"/>
      <c r="E155" s="516"/>
      <c r="F155" s="516"/>
      <c r="G155" s="516"/>
      <c r="H155" s="516"/>
      <c r="I155" s="517">
        <f>I153+I143+I135+I127+I119</f>
        <v>0</v>
      </c>
      <c r="J155" s="518"/>
      <c r="K155" s="518"/>
      <c r="L155" s="519" t="s">
        <v>367</v>
      </c>
      <c r="M155" s="520"/>
      <c r="N155" s="242">
        <f>N153+N135+N143+N127+N119</f>
        <v>0</v>
      </c>
      <c r="O155" s="243"/>
      <c r="P155" s="519" t="s">
        <v>368</v>
      </c>
      <c r="Q155" s="520"/>
      <c r="R155" s="242">
        <f>R153+R143+R135+R127+R119</f>
        <v>0</v>
      </c>
      <c r="S155" s="243"/>
      <c r="T155" s="519" t="s">
        <v>369</v>
      </c>
      <c r="U155" s="520"/>
      <c r="V155" s="242">
        <f>V153+V143+V135+V127+V119</f>
        <v>0</v>
      </c>
      <c r="W155" s="243"/>
      <c r="X155" s="519" t="s">
        <v>370</v>
      </c>
      <c r="Y155" s="520"/>
      <c r="Z155" s="242">
        <f>Z153+Z143+Z135+Z127+Z119</f>
        <v>0</v>
      </c>
      <c r="AA155" s="243"/>
      <c r="AB155" s="519" t="s">
        <v>371</v>
      </c>
      <c r="AC155" s="520"/>
      <c r="AD155" s="242">
        <f>AD153+AD143+AD135+AD127+AD119</f>
        <v>0</v>
      </c>
      <c r="AE155" s="243"/>
      <c r="AF155" s="519" t="s">
        <v>372</v>
      </c>
      <c r="AG155" s="520"/>
      <c r="AH155" s="244"/>
      <c r="AI155" s="245"/>
      <c r="AJ155" s="245"/>
      <c r="AK155" s="519" t="s">
        <v>373</v>
      </c>
      <c r="AL155" s="520"/>
      <c r="AM155" s="242">
        <f>AM153+AM143+AM135+AM127+AM119</f>
        <v>0</v>
      </c>
      <c r="AN155" s="243"/>
      <c r="AO155" s="243"/>
      <c r="AP155" s="519" t="s">
        <v>374</v>
      </c>
      <c r="AQ155" s="520"/>
      <c r="AR155" s="242">
        <f>AR153+AR143+AR135+AR127+AR119</f>
        <v>0</v>
      </c>
      <c r="AS155" s="243"/>
      <c r="AT155" s="243"/>
      <c r="AU155" s="519" t="s">
        <v>375</v>
      </c>
      <c r="AV155" s="520"/>
      <c r="AW155" s="242">
        <f>AW153+AW143+AW135+AW127+AW119</f>
        <v>0</v>
      </c>
      <c r="AX155" s="243"/>
      <c r="AY155" s="243"/>
      <c r="AZ155" s="519" t="s">
        <v>376</v>
      </c>
      <c r="BA155" s="520"/>
      <c r="BB155" s="242">
        <f>BB153+BB143+BB135+BB127+BB119</f>
        <v>0</v>
      </c>
      <c r="BC155" s="243"/>
      <c r="BD155" s="243"/>
      <c r="BE155" s="519" t="s">
        <v>377</v>
      </c>
      <c r="BF155" s="520"/>
    </row>
    <row r="156" spans="1:58" ht="4.5" customHeight="1">
      <c r="A156" s="293" t="s">
        <v>396</v>
      </c>
      <c r="B156" s="294"/>
      <c r="C156" s="294"/>
      <c r="D156" s="294"/>
      <c r="E156" s="294"/>
      <c r="F156" s="294"/>
      <c r="G156" s="294"/>
      <c r="H156" s="294"/>
      <c r="I156" s="294"/>
      <c r="J156" s="294"/>
      <c r="K156" s="294"/>
      <c r="L156" s="294"/>
      <c r="M156" s="294"/>
      <c r="N156" s="294"/>
      <c r="O156" s="294"/>
      <c r="P156" s="294"/>
      <c r="Q156" s="294"/>
      <c r="R156" s="294"/>
      <c r="S156" s="294"/>
      <c r="T156" s="294"/>
      <c r="U156" s="294"/>
      <c r="V156" s="294"/>
      <c r="W156" s="294"/>
      <c r="X156" s="294"/>
      <c r="Y156" s="294"/>
      <c r="Z156" s="294"/>
      <c r="AA156" s="294"/>
      <c r="AB156" s="294"/>
      <c r="AC156" s="294"/>
      <c r="AD156" s="294"/>
      <c r="AE156" s="294"/>
      <c r="AF156" s="294"/>
      <c r="AG156" s="294"/>
      <c r="AH156" s="294"/>
      <c r="AI156" s="294"/>
      <c r="AJ156" s="294"/>
      <c r="AK156" s="294"/>
      <c r="AL156" s="294"/>
      <c r="AM156" s="294"/>
      <c r="AN156" s="294"/>
      <c r="AO156" s="294"/>
      <c r="AP156" s="294"/>
      <c r="AQ156" s="294"/>
      <c r="AR156" s="294"/>
      <c r="AS156" s="294"/>
      <c r="AT156" s="294"/>
      <c r="AU156" s="294"/>
      <c r="AV156" s="294"/>
      <c r="AW156" s="294"/>
      <c r="AX156" s="294"/>
      <c r="AY156" s="294"/>
      <c r="AZ156" s="294"/>
      <c r="BA156" s="294"/>
      <c r="BB156" s="294"/>
      <c r="BC156" s="294"/>
      <c r="BD156" s="294"/>
      <c r="BE156" s="294"/>
      <c r="BF156" s="295"/>
    </row>
    <row r="157" spans="1:58" ht="9.9" customHeight="1">
      <c r="A157" s="296"/>
      <c r="B157" s="297"/>
      <c r="C157" s="297"/>
      <c r="D157" s="297"/>
      <c r="E157" s="297"/>
      <c r="F157" s="297"/>
      <c r="G157" s="297"/>
      <c r="H157" s="297"/>
      <c r="I157" s="297"/>
      <c r="J157" s="297"/>
      <c r="K157" s="297"/>
      <c r="L157" s="297"/>
      <c r="M157" s="297"/>
      <c r="N157" s="297"/>
      <c r="O157" s="297"/>
      <c r="P157" s="297"/>
      <c r="Q157" s="297"/>
      <c r="R157" s="297"/>
      <c r="S157" s="297"/>
      <c r="T157" s="297"/>
      <c r="U157" s="297"/>
      <c r="V157" s="297"/>
      <c r="W157" s="297"/>
      <c r="X157" s="297"/>
      <c r="Y157" s="297"/>
      <c r="Z157" s="297"/>
      <c r="AA157" s="297"/>
      <c r="AB157" s="297"/>
      <c r="AC157" s="297"/>
      <c r="AD157" s="297"/>
      <c r="AE157" s="297"/>
      <c r="AF157" s="297"/>
      <c r="AG157" s="297"/>
      <c r="AH157" s="297"/>
      <c r="AI157" s="297"/>
      <c r="AJ157" s="297"/>
      <c r="AK157" s="297"/>
      <c r="AL157" s="297"/>
      <c r="AM157" s="297"/>
      <c r="AN157" s="297"/>
      <c r="AO157" s="297"/>
      <c r="AP157" s="297"/>
      <c r="AQ157" s="297"/>
      <c r="AR157" s="297"/>
      <c r="AS157" s="297"/>
      <c r="AT157" s="297"/>
      <c r="AU157" s="297"/>
      <c r="AV157" s="297"/>
      <c r="AW157" s="297"/>
      <c r="AX157" s="297"/>
      <c r="AY157" s="297"/>
      <c r="AZ157" s="297"/>
      <c r="BA157" s="297"/>
      <c r="BB157" s="297"/>
      <c r="BC157" s="297"/>
      <c r="BD157" s="297"/>
      <c r="BE157" s="297"/>
      <c r="BF157" s="298"/>
    </row>
    <row r="158" spans="1:58" ht="6.75" customHeight="1">
      <c r="A158" s="522" t="s">
        <v>444</v>
      </c>
      <c r="B158" s="523"/>
      <c r="C158" s="523"/>
      <c r="D158" s="523"/>
      <c r="E158" s="523"/>
      <c r="F158" s="523"/>
      <c r="G158" s="523"/>
      <c r="H158" s="523"/>
      <c r="I158" s="523"/>
      <c r="J158" s="523"/>
      <c r="K158" s="523"/>
      <c r="L158" s="523"/>
      <c r="M158" s="523"/>
      <c r="N158" s="523"/>
      <c r="O158" s="523"/>
      <c r="P158" s="523"/>
      <c r="Q158" s="523"/>
      <c r="R158" s="523"/>
      <c r="S158" s="523"/>
      <c r="T158" s="523"/>
      <c r="U158" s="523"/>
      <c r="V158" s="523"/>
      <c r="W158" s="523"/>
      <c r="X158" s="523"/>
      <c r="Y158" s="523"/>
      <c r="Z158" s="523"/>
      <c r="AA158" s="523"/>
      <c r="AB158" s="523"/>
      <c r="AC158" s="523"/>
      <c r="AD158" s="523"/>
      <c r="AE158" s="523"/>
      <c r="AF158" s="523"/>
      <c r="AG158" s="523"/>
      <c r="AH158" s="523"/>
      <c r="AI158" s="523"/>
      <c r="AJ158" s="523"/>
      <c r="AK158" s="523"/>
      <c r="AL158" s="523"/>
      <c r="AM158" s="523"/>
      <c r="AN158" s="523"/>
      <c r="AO158" s="523"/>
      <c r="AP158" s="523"/>
      <c r="AQ158" s="523"/>
      <c r="AR158" s="523"/>
      <c r="AS158" s="523"/>
      <c r="AT158" s="523"/>
      <c r="AU158" s="523"/>
      <c r="AV158" s="523"/>
      <c r="AW158" s="523"/>
      <c r="AX158" s="523"/>
      <c r="AY158" s="523"/>
      <c r="AZ158" s="523"/>
      <c r="BA158" s="523"/>
      <c r="BB158" s="523"/>
      <c r="BC158" s="523"/>
      <c r="BD158" s="523"/>
      <c r="BE158" s="523"/>
      <c r="BF158" s="524"/>
    </row>
    <row r="159" spans="1:58" ht="9.9" customHeight="1">
      <c r="A159" s="525"/>
      <c r="B159" s="526"/>
      <c r="C159" s="526"/>
      <c r="D159" s="526"/>
      <c r="E159" s="526"/>
      <c r="F159" s="526"/>
      <c r="G159" s="526"/>
      <c r="H159" s="526"/>
      <c r="I159" s="526"/>
      <c r="J159" s="526"/>
      <c r="K159" s="526"/>
      <c r="L159" s="526"/>
      <c r="M159" s="526"/>
      <c r="N159" s="526"/>
      <c r="O159" s="526"/>
      <c r="P159" s="526"/>
      <c r="Q159" s="526"/>
      <c r="R159" s="526"/>
      <c r="S159" s="526"/>
      <c r="T159" s="526"/>
      <c r="U159" s="526"/>
      <c r="V159" s="526"/>
      <c r="W159" s="526"/>
      <c r="X159" s="526"/>
      <c r="Y159" s="526"/>
      <c r="Z159" s="526"/>
      <c r="AA159" s="526"/>
      <c r="AB159" s="526"/>
      <c r="AC159" s="526"/>
      <c r="AD159" s="526"/>
      <c r="AE159" s="526"/>
      <c r="AF159" s="526"/>
      <c r="AG159" s="526"/>
      <c r="AH159" s="526"/>
      <c r="AI159" s="526"/>
      <c r="AJ159" s="526"/>
      <c r="AK159" s="526"/>
      <c r="AL159" s="526"/>
      <c r="AM159" s="526"/>
      <c r="AN159" s="526"/>
      <c r="AO159" s="526"/>
      <c r="AP159" s="526"/>
      <c r="AQ159" s="526"/>
      <c r="AR159" s="526"/>
      <c r="AS159" s="526"/>
      <c r="AT159" s="526"/>
      <c r="AU159" s="526"/>
      <c r="AV159" s="526"/>
      <c r="AW159" s="526"/>
      <c r="AX159" s="526"/>
      <c r="AY159" s="526"/>
      <c r="AZ159" s="526"/>
      <c r="BA159" s="526"/>
      <c r="BB159" s="526"/>
      <c r="BC159" s="526"/>
      <c r="BD159" s="526"/>
      <c r="BE159" s="526"/>
      <c r="BF159" s="527"/>
    </row>
    <row r="160" spans="1:58" ht="12.9" customHeight="1">
      <c r="A160" s="238">
        <f>I155+N155+R155+V155+Z155+AD155+AH155+AM155+AR155+AW155+BB155</f>
        <v>0</v>
      </c>
      <c r="B160" s="239"/>
      <c r="C160" s="239"/>
      <c r="D160" s="239"/>
      <c r="E160" s="239"/>
      <c r="F160" s="239"/>
      <c r="G160" s="239"/>
      <c r="H160" s="239"/>
      <c r="I160" s="239"/>
      <c r="J160" s="239"/>
      <c r="K160" s="239"/>
      <c r="L160" s="239"/>
      <c r="M160" s="239"/>
      <c r="N160" s="239"/>
      <c r="O160" s="239"/>
      <c r="P160" s="239"/>
      <c r="Q160" s="239"/>
      <c r="R160" s="239"/>
      <c r="S160" s="239"/>
      <c r="T160" s="239"/>
      <c r="U160" s="239"/>
      <c r="V160" s="239"/>
      <c r="W160" s="239"/>
      <c r="X160" s="239"/>
      <c r="Y160" s="239"/>
      <c r="Z160" s="239"/>
      <c r="AA160" s="239"/>
      <c r="AB160" s="239"/>
      <c r="AC160" s="239"/>
      <c r="AD160" s="239"/>
      <c r="AE160" s="239"/>
      <c r="AF160" s="239"/>
      <c r="AG160" s="239"/>
      <c r="AH160" s="239"/>
      <c r="AI160" s="239"/>
      <c r="AJ160" s="239"/>
      <c r="AK160" s="239"/>
      <c r="AL160" s="239"/>
      <c r="AM160" s="239"/>
      <c r="AN160" s="239"/>
      <c r="AO160" s="239"/>
      <c r="AP160" s="239"/>
      <c r="AQ160" s="239"/>
      <c r="AR160" s="239"/>
      <c r="AS160" s="239"/>
      <c r="AT160" s="239"/>
      <c r="AU160" s="239"/>
      <c r="AV160" s="239"/>
      <c r="AW160" s="239"/>
      <c r="AX160" s="239"/>
      <c r="AY160" s="239"/>
      <c r="AZ160" s="239"/>
      <c r="BA160" s="236" t="s">
        <v>464</v>
      </c>
      <c r="BB160" s="236"/>
      <c r="BC160" s="236"/>
      <c r="BD160" s="236"/>
      <c r="BE160" s="42"/>
      <c r="BF160" s="43"/>
    </row>
    <row r="161" spans="1:58" ht="12.9" customHeight="1">
      <c r="A161" s="240"/>
      <c r="B161" s="241"/>
      <c r="C161" s="241"/>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37"/>
      <c r="BB161" s="237"/>
      <c r="BC161" s="237"/>
      <c r="BD161" s="237"/>
      <c r="BE161" s="490" t="s">
        <v>378</v>
      </c>
      <c r="BF161" s="491"/>
    </row>
    <row r="162" spans="1:58" ht="6" customHeight="1">
      <c r="A162" s="504" t="s">
        <v>401</v>
      </c>
      <c r="B162" s="505"/>
      <c r="C162" s="505"/>
      <c r="D162" s="505"/>
      <c r="E162" s="505"/>
      <c r="F162" s="505"/>
      <c r="G162" s="505"/>
      <c r="H162" s="505"/>
      <c r="I162" s="505"/>
      <c r="J162" s="505"/>
      <c r="K162" s="505"/>
      <c r="L162" s="505"/>
      <c r="M162" s="505"/>
      <c r="N162" s="505"/>
      <c r="O162" s="505"/>
      <c r="P162" s="505"/>
      <c r="Q162" s="505"/>
      <c r="R162" s="505"/>
      <c r="S162" s="505"/>
      <c r="T162" s="505"/>
      <c r="U162" s="505"/>
      <c r="V162" s="505"/>
      <c r="W162" s="505"/>
      <c r="X162" s="505"/>
      <c r="Y162" s="505"/>
      <c r="Z162" s="505"/>
      <c r="AA162" s="505"/>
      <c r="AB162" s="505"/>
      <c r="AC162" s="505"/>
      <c r="AD162" s="505"/>
      <c r="AE162" s="505"/>
      <c r="AF162" s="505"/>
      <c r="AG162" s="505"/>
      <c r="AH162" s="505"/>
      <c r="AI162" s="505"/>
      <c r="AJ162" s="505"/>
      <c r="AK162" s="505"/>
      <c r="AL162" s="505"/>
      <c r="AM162" s="505"/>
      <c r="AN162" s="505"/>
      <c r="AO162" s="505"/>
      <c r="AP162" s="505"/>
      <c r="AQ162" s="505"/>
      <c r="AR162" s="505"/>
      <c r="AS162" s="505"/>
      <c r="AT162" s="505"/>
      <c r="AU162" s="505"/>
      <c r="AV162" s="505"/>
      <c r="AW162" s="505"/>
      <c r="AX162" s="505"/>
      <c r="AY162" s="505"/>
      <c r="AZ162" s="505"/>
      <c r="BA162" s="505"/>
      <c r="BB162" s="505"/>
      <c r="BC162" s="505"/>
      <c r="BD162" s="505"/>
      <c r="BE162" s="505"/>
      <c r="BF162" s="506"/>
    </row>
    <row r="163" spans="1:58" ht="9.9" customHeight="1">
      <c r="A163" s="507"/>
      <c r="B163" s="508"/>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c r="AY163" s="508"/>
      <c r="AZ163" s="508"/>
      <c r="BA163" s="508"/>
      <c r="BB163" s="508"/>
      <c r="BC163" s="508"/>
      <c r="BD163" s="508"/>
      <c r="BE163" s="508"/>
      <c r="BF163" s="509"/>
    </row>
    <row r="164" spans="1:58" ht="15" customHeight="1">
      <c r="A164" s="59" t="s">
        <v>51</v>
      </c>
      <c r="B164" s="60"/>
      <c r="C164" s="60"/>
      <c r="D164" s="60"/>
      <c r="E164" s="60"/>
      <c r="F164" s="60"/>
      <c r="G164" s="60"/>
      <c r="H164" s="60"/>
      <c r="I164" s="60"/>
      <c r="J164" s="60"/>
      <c r="K164" s="60"/>
      <c r="L164" s="44"/>
      <c r="M164" s="30"/>
      <c r="N164" s="59" t="s">
        <v>403</v>
      </c>
      <c r="O164" s="60"/>
      <c r="P164" s="60"/>
      <c r="Q164" s="60"/>
      <c r="R164" s="60"/>
      <c r="S164" s="60"/>
      <c r="T164" s="60"/>
      <c r="U164" s="60"/>
      <c r="V164" s="60"/>
      <c r="W164" s="60"/>
      <c r="X164" s="60"/>
      <c r="Y164" s="60"/>
      <c r="Z164" s="60"/>
      <c r="AA164" s="44"/>
      <c r="AB164" s="31"/>
      <c r="AC164" s="59" t="s">
        <v>51</v>
      </c>
      <c r="AD164" s="60"/>
      <c r="AE164" s="60"/>
      <c r="AF164" s="60"/>
      <c r="AG164" s="60"/>
      <c r="AH164" s="60"/>
      <c r="AI164" s="60"/>
      <c r="AJ164" s="60"/>
      <c r="AK164" s="60"/>
      <c r="AL164" s="60"/>
      <c r="AM164" s="60"/>
      <c r="AN164" s="60"/>
      <c r="AO164" s="44"/>
      <c r="AP164" s="31"/>
      <c r="AQ164" s="59" t="s">
        <v>403</v>
      </c>
      <c r="AR164" s="60"/>
      <c r="AS164" s="60"/>
      <c r="AT164" s="60"/>
      <c r="AU164" s="60"/>
      <c r="AV164" s="60"/>
      <c r="AW164" s="60"/>
      <c r="AX164" s="60"/>
      <c r="AY164" s="60"/>
      <c r="AZ164" s="60"/>
      <c r="BA164" s="60"/>
      <c r="BB164" s="60"/>
      <c r="BC164" s="60"/>
      <c r="BD164" s="60"/>
      <c r="BE164" s="44"/>
      <c r="BF164" s="31"/>
    </row>
    <row r="165" spans="1:58" ht="15" customHeight="1">
      <c r="A165" s="200"/>
      <c r="B165" s="201"/>
      <c r="C165" s="201"/>
      <c r="D165" s="201"/>
      <c r="E165" s="201"/>
      <c r="F165" s="201"/>
      <c r="G165" s="201"/>
      <c r="H165" s="201"/>
      <c r="I165" s="201"/>
      <c r="J165" s="201"/>
      <c r="K165" s="201"/>
      <c r="L165" s="492" t="s">
        <v>379</v>
      </c>
      <c r="M165" s="493"/>
      <c r="N165" s="202"/>
      <c r="O165" s="203"/>
      <c r="P165" s="203"/>
      <c r="Q165" s="203"/>
      <c r="R165" s="203"/>
      <c r="S165" s="203"/>
      <c r="T165" s="203"/>
      <c r="U165" s="203"/>
      <c r="V165" s="203"/>
      <c r="W165" s="203"/>
      <c r="X165" s="203"/>
      <c r="Y165" s="203"/>
      <c r="Z165" s="203"/>
      <c r="AA165" s="45"/>
      <c r="AB165" s="33"/>
      <c r="AC165" s="200"/>
      <c r="AD165" s="201"/>
      <c r="AE165" s="201"/>
      <c r="AF165" s="201"/>
      <c r="AG165" s="201"/>
      <c r="AH165" s="201"/>
      <c r="AI165" s="201"/>
      <c r="AJ165" s="201"/>
      <c r="AK165" s="201"/>
      <c r="AL165" s="201"/>
      <c r="AM165" s="201"/>
      <c r="AN165" s="201"/>
      <c r="AO165" s="492" t="s">
        <v>382</v>
      </c>
      <c r="AP165" s="493"/>
      <c r="AQ165" s="202"/>
      <c r="AR165" s="203"/>
      <c r="AS165" s="203"/>
      <c r="AT165" s="203"/>
      <c r="AU165" s="203"/>
      <c r="AV165" s="203"/>
      <c r="AW165" s="203"/>
      <c r="AX165" s="203"/>
      <c r="AY165" s="203"/>
      <c r="AZ165" s="203"/>
      <c r="BA165" s="203"/>
      <c r="BB165" s="203"/>
      <c r="BC165" s="203"/>
      <c r="BD165" s="203"/>
      <c r="BE165" s="45"/>
      <c r="BF165" s="33"/>
    </row>
    <row r="166" spans="1:58" ht="15" customHeight="1">
      <c r="A166" s="64" t="s">
        <v>52</v>
      </c>
      <c r="B166" s="65"/>
      <c r="C166" s="65"/>
      <c r="D166" s="65"/>
      <c r="E166" s="65"/>
      <c r="F166" s="65"/>
      <c r="G166" s="65"/>
      <c r="H166" s="65"/>
      <c r="I166" s="65"/>
      <c r="J166" s="65"/>
      <c r="K166" s="65"/>
      <c r="L166" s="46"/>
      <c r="M166" s="30"/>
      <c r="N166" s="202"/>
      <c r="O166" s="203"/>
      <c r="P166" s="203"/>
      <c r="Q166" s="203"/>
      <c r="R166" s="203"/>
      <c r="S166" s="203"/>
      <c r="T166" s="203"/>
      <c r="U166" s="203"/>
      <c r="V166" s="203"/>
      <c r="W166" s="203"/>
      <c r="X166" s="203"/>
      <c r="Y166" s="203"/>
      <c r="Z166" s="203"/>
      <c r="AA166" s="45"/>
      <c r="AB166" s="33"/>
      <c r="AC166" s="59" t="s">
        <v>52</v>
      </c>
      <c r="AD166" s="60"/>
      <c r="AE166" s="60"/>
      <c r="AF166" s="60"/>
      <c r="AG166" s="60"/>
      <c r="AH166" s="60"/>
      <c r="AI166" s="60"/>
      <c r="AJ166" s="60"/>
      <c r="AK166" s="60"/>
      <c r="AL166" s="60"/>
      <c r="AM166" s="60"/>
      <c r="AN166" s="60"/>
      <c r="AO166" s="44"/>
      <c r="AP166" s="31"/>
      <c r="AQ166" s="202"/>
      <c r="AR166" s="203"/>
      <c r="AS166" s="203"/>
      <c r="AT166" s="203"/>
      <c r="AU166" s="203"/>
      <c r="AV166" s="203"/>
      <c r="AW166" s="203"/>
      <c r="AX166" s="203"/>
      <c r="AY166" s="203"/>
      <c r="AZ166" s="203"/>
      <c r="BA166" s="203"/>
      <c r="BB166" s="203"/>
      <c r="BC166" s="203"/>
      <c r="BD166" s="203"/>
      <c r="BE166" s="45"/>
      <c r="BF166" s="33"/>
    </row>
    <row r="167" spans="1:58" ht="15" customHeight="1">
      <c r="A167" s="513"/>
      <c r="B167" s="514"/>
      <c r="C167" s="514"/>
      <c r="D167" s="514"/>
      <c r="E167" s="514"/>
      <c r="F167" s="514"/>
      <c r="G167" s="514"/>
      <c r="H167" s="514"/>
      <c r="I167" s="514"/>
      <c r="J167" s="514"/>
      <c r="K167" s="514"/>
      <c r="L167" s="492" t="s">
        <v>380</v>
      </c>
      <c r="M167" s="493"/>
      <c r="N167" s="204"/>
      <c r="O167" s="205"/>
      <c r="P167" s="205"/>
      <c r="Q167" s="205"/>
      <c r="R167" s="205"/>
      <c r="S167" s="205"/>
      <c r="T167" s="205"/>
      <c r="U167" s="205"/>
      <c r="V167" s="205"/>
      <c r="W167" s="205"/>
      <c r="X167" s="205"/>
      <c r="Y167" s="205"/>
      <c r="Z167" s="205"/>
      <c r="AA167" s="492" t="s">
        <v>381</v>
      </c>
      <c r="AB167" s="493"/>
      <c r="AC167" s="200"/>
      <c r="AD167" s="201"/>
      <c r="AE167" s="201"/>
      <c r="AF167" s="201"/>
      <c r="AG167" s="201"/>
      <c r="AH167" s="201"/>
      <c r="AI167" s="201"/>
      <c r="AJ167" s="201"/>
      <c r="AK167" s="201"/>
      <c r="AL167" s="201"/>
      <c r="AM167" s="201"/>
      <c r="AN167" s="201"/>
      <c r="AO167" s="492" t="s">
        <v>383</v>
      </c>
      <c r="AP167" s="493"/>
      <c r="AQ167" s="204"/>
      <c r="AR167" s="205"/>
      <c r="AS167" s="205"/>
      <c r="AT167" s="205"/>
      <c r="AU167" s="205"/>
      <c r="AV167" s="205"/>
      <c r="AW167" s="205"/>
      <c r="AX167" s="205"/>
      <c r="AY167" s="205"/>
      <c r="AZ167" s="205"/>
      <c r="BA167" s="205"/>
      <c r="BB167" s="205"/>
      <c r="BC167" s="205"/>
      <c r="BD167" s="205"/>
      <c r="BE167" s="492" t="s">
        <v>384</v>
      </c>
      <c r="BF167" s="493"/>
    </row>
    <row r="168" spans="1:58" ht="9.9" customHeight="1">
      <c r="A168" s="494" t="s">
        <v>53</v>
      </c>
      <c r="B168" s="495"/>
      <c r="C168" s="495"/>
      <c r="D168" s="495"/>
      <c r="E168" s="495"/>
      <c r="F168" s="495"/>
      <c r="G168" s="495"/>
      <c r="H168" s="495"/>
      <c r="I168" s="495"/>
      <c r="J168" s="495"/>
      <c r="K168" s="495"/>
      <c r="L168" s="495"/>
      <c r="M168" s="495"/>
      <c r="N168" s="495"/>
      <c r="O168" s="495"/>
      <c r="P168" s="495"/>
      <c r="Q168" s="495"/>
      <c r="R168" s="495"/>
      <c r="S168" s="495"/>
      <c r="T168" s="495"/>
      <c r="U168" s="495"/>
      <c r="V168" s="495"/>
      <c r="W168" s="495"/>
      <c r="X168" s="495"/>
      <c r="Y168" s="495"/>
      <c r="Z168" s="495"/>
      <c r="AA168" s="495"/>
      <c r="AB168" s="495"/>
      <c r="AC168" s="495"/>
      <c r="AD168" s="495"/>
      <c r="AE168" s="495"/>
      <c r="AF168" s="495"/>
      <c r="AG168" s="495"/>
      <c r="AH168" s="495"/>
      <c r="AI168" s="495"/>
      <c r="AJ168" s="495"/>
      <c r="AK168" s="495"/>
      <c r="AL168" s="495"/>
      <c r="AM168" s="495"/>
      <c r="AN168" s="495"/>
      <c r="AO168" s="495"/>
      <c r="AP168" s="496"/>
      <c r="AQ168" s="53" t="s">
        <v>54</v>
      </c>
      <c r="AR168" s="54"/>
      <c r="AS168" s="54"/>
      <c r="AT168" s="54"/>
      <c r="AU168" s="54"/>
      <c r="AV168" s="54"/>
      <c r="AW168" s="54"/>
      <c r="AX168" s="54"/>
      <c r="AY168" s="54"/>
      <c r="AZ168" s="54"/>
      <c r="BA168" s="54"/>
      <c r="BB168" s="54"/>
      <c r="BC168" s="54"/>
      <c r="BD168" s="54"/>
      <c r="BE168" s="54"/>
      <c r="BF168" s="101"/>
    </row>
    <row r="169" spans="1:58" ht="9.9" customHeight="1">
      <c r="A169" s="497"/>
      <c r="B169" s="498"/>
      <c r="C169" s="498"/>
      <c r="D169" s="498"/>
      <c r="E169" s="498"/>
      <c r="F169" s="498"/>
      <c r="G169" s="498"/>
      <c r="H169" s="498"/>
      <c r="I169" s="498"/>
      <c r="J169" s="498"/>
      <c r="K169" s="498"/>
      <c r="L169" s="498"/>
      <c r="M169" s="498"/>
      <c r="N169" s="498"/>
      <c r="O169" s="498"/>
      <c r="P169" s="498"/>
      <c r="Q169" s="498"/>
      <c r="R169" s="498"/>
      <c r="S169" s="498"/>
      <c r="T169" s="498"/>
      <c r="U169" s="498"/>
      <c r="V169" s="498"/>
      <c r="W169" s="498"/>
      <c r="X169" s="498"/>
      <c r="Y169" s="498"/>
      <c r="Z169" s="498"/>
      <c r="AA169" s="498"/>
      <c r="AB169" s="498"/>
      <c r="AC169" s="498"/>
      <c r="AD169" s="498"/>
      <c r="AE169" s="498"/>
      <c r="AF169" s="498"/>
      <c r="AG169" s="498"/>
      <c r="AH169" s="498"/>
      <c r="AI169" s="498"/>
      <c r="AJ169" s="498"/>
      <c r="AK169" s="498"/>
      <c r="AL169" s="498"/>
      <c r="AM169" s="498"/>
      <c r="AN169" s="498"/>
      <c r="AO169" s="498"/>
      <c r="AP169" s="499"/>
      <c r="AQ169" s="55"/>
      <c r="AR169" s="56"/>
      <c r="AS169" s="56"/>
      <c r="AT169" s="56"/>
      <c r="AU169" s="56"/>
      <c r="AV169" s="56"/>
      <c r="AW169" s="56"/>
      <c r="AX169" s="56"/>
      <c r="AY169" s="56"/>
      <c r="AZ169" s="56"/>
      <c r="BA169" s="56"/>
      <c r="BB169" s="56"/>
      <c r="BC169" s="56"/>
      <c r="BD169" s="56"/>
      <c r="BE169" s="56"/>
      <c r="BF169" s="102"/>
    </row>
    <row r="170" spans="1:58" ht="9.9" customHeight="1">
      <c r="A170" s="49"/>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47"/>
      <c r="AP170" s="4"/>
      <c r="AQ170" s="55"/>
      <c r="AR170" s="56"/>
      <c r="AS170" s="56"/>
      <c r="AT170" s="56"/>
      <c r="AU170" s="56"/>
      <c r="AV170" s="56"/>
      <c r="AW170" s="56"/>
      <c r="AX170" s="56"/>
      <c r="AY170" s="56"/>
      <c r="AZ170" s="56"/>
      <c r="BA170" s="56"/>
      <c r="BB170" s="56"/>
      <c r="BC170" s="56"/>
      <c r="BD170" s="56"/>
      <c r="BE170" s="56"/>
      <c r="BF170" s="102"/>
    </row>
    <row r="171" spans="1:58" ht="9.9" customHeight="1">
      <c r="A171" s="49"/>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47"/>
      <c r="AP171" s="4"/>
      <c r="AQ171" s="55"/>
      <c r="AR171" s="56"/>
      <c r="AS171" s="56"/>
      <c r="AT171" s="56"/>
      <c r="AU171" s="56"/>
      <c r="AV171" s="56"/>
      <c r="AW171" s="56"/>
      <c r="AX171" s="56"/>
      <c r="AY171" s="56"/>
      <c r="AZ171" s="56"/>
      <c r="BA171" s="56"/>
      <c r="BB171" s="56"/>
      <c r="BC171" s="56"/>
      <c r="BD171" s="56"/>
      <c r="BE171" s="56"/>
      <c r="BF171" s="102"/>
    </row>
    <row r="172" spans="1:58" ht="9.9" customHeight="1">
      <c r="A172" s="49"/>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47"/>
      <c r="AP172" s="4"/>
      <c r="AQ172" s="55"/>
      <c r="AR172" s="56"/>
      <c r="AS172" s="56"/>
      <c r="AT172" s="56"/>
      <c r="AU172" s="56"/>
      <c r="AV172" s="56"/>
      <c r="AW172" s="56"/>
      <c r="AX172" s="56"/>
      <c r="AY172" s="56"/>
      <c r="AZ172" s="56"/>
      <c r="BA172" s="56"/>
      <c r="BB172" s="56"/>
      <c r="BC172" s="56"/>
      <c r="BD172" s="56"/>
      <c r="BE172" s="56"/>
      <c r="BF172" s="102"/>
    </row>
    <row r="173" spans="1:58" ht="9.9" customHeight="1">
      <c r="A173" s="49"/>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47"/>
      <c r="AP173" s="4"/>
      <c r="AQ173" s="55"/>
      <c r="AR173" s="56"/>
      <c r="AS173" s="56"/>
      <c r="AT173" s="56"/>
      <c r="AU173" s="56"/>
      <c r="AV173" s="56"/>
      <c r="AW173" s="56"/>
      <c r="AX173" s="56"/>
      <c r="AY173" s="56"/>
      <c r="AZ173" s="56"/>
      <c r="BA173" s="56"/>
      <c r="BB173" s="56"/>
      <c r="BC173" s="56"/>
      <c r="BD173" s="56"/>
      <c r="BE173" s="56"/>
      <c r="BF173" s="102"/>
    </row>
    <row r="174" spans="1:58" ht="9.9" customHeight="1">
      <c r="A174" s="49"/>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47"/>
      <c r="AP174" s="4"/>
      <c r="AQ174" s="55"/>
      <c r="AR174" s="56"/>
      <c r="AS174" s="56"/>
      <c r="AT174" s="56"/>
      <c r="AU174" s="56"/>
      <c r="AV174" s="56"/>
      <c r="AW174" s="56"/>
      <c r="AX174" s="56"/>
      <c r="AY174" s="56"/>
      <c r="AZ174" s="56"/>
      <c r="BA174" s="56"/>
      <c r="BB174" s="56"/>
      <c r="BC174" s="56"/>
      <c r="BD174" s="56"/>
      <c r="BE174" s="56"/>
      <c r="BF174" s="102"/>
    </row>
    <row r="175" spans="1:58" ht="9.9" customHeight="1">
      <c r="A175" s="49"/>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47"/>
      <c r="AP175" s="4"/>
      <c r="AQ175" s="55"/>
      <c r="AR175" s="56"/>
      <c r="AS175" s="56"/>
      <c r="AT175" s="56"/>
      <c r="AU175" s="56"/>
      <c r="AV175" s="56"/>
      <c r="AW175" s="56"/>
      <c r="AX175" s="56"/>
      <c r="AY175" s="56"/>
      <c r="AZ175" s="56"/>
      <c r="BA175" s="56"/>
      <c r="BB175" s="56"/>
      <c r="BC175" s="56"/>
      <c r="BD175" s="56"/>
      <c r="BE175" s="500" t="s">
        <v>385</v>
      </c>
      <c r="BF175" s="501"/>
    </row>
    <row r="176" spans="1:58" ht="9.9" customHeight="1">
      <c r="A176" s="49"/>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47"/>
      <c r="AP176" s="4"/>
      <c r="AQ176" s="53" t="s">
        <v>55</v>
      </c>
      <c r="AR176" s="54"/>
      <c r="AS176" s="54"/>
      <c r="AT176" s="54"/>
      <c r="AU176" s="54"/>
      <c r="AV176" s="54"/>
      <c r="AW176" s="54"/>
      <c r="AX176" s="54"/>
      <c r="AY176" s="54"/>
      <c r="AZ176" s="54"/>
      <c r="BA176" s="54"/>
      <c r="BB176" s="54"/>
      <c r="BC176" s="54"/>
      <c r="BD176" s="54"/>
      <c r="BE176" s="54"/>
      <c r="BF176" s="101"/>
    </row>
    <row r="177" spans="1:58" ht="9.9" customHeight="1">
      <c r="A177" s="49"/>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47"/>
      <c r="AP177" s="4"/>
      <c r="AQ177" s="55"/>
      <c r="AR177" s="56"/>
      <c r="AS177" s="56"/>
      <c r="AT177" s="56"/>
      <c r="AU177" s="56"/>
      <c r="AV177" s="56"/>
      <c r="AW177" s="56"/>
      <c r="AX177" s="56"/>
      <c r="AY177" s="56"/>
      <c r="AZ177" s="56"/>
      <c r="BA177" s="56"/>
      <c r="BB177" s="56"/>
      <c r="BC177" s="56"/>
      <c r="BD177" s="56"/>
      <c r="BE177" s="500"/>
      <c r="BF177" s="501"/>
    </row>
    <row r="178" spans="1:58" ht="9.9" customHeight="1">
      <c r="A178" s="49"/>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47"/>
      <c r="AP178" s="4"/>
      <c r="AQ178" s="55"/>
      <c r="AR178" s="56"/>
      <c r="AS178" s="56"/>
      <c r="AT178" s="56"/>
      <c r="AU178" s="56"/>
      <c r="AV178" s="56"/>
      <c r="AW178" s="56"/>
      <c r="AX178" s="56"/>
      <c r="AY178" s="56"/>
      <c r="AZ178" s="56"/>
      <c r="BA178" s="56"/>
      <c r="BB178" s="56"/>
      <c r="BC178" s="56"/>
      <c r="BD178" s="56"/>
      <c r="BE178" s="56"/>
      <c r="BF178" s="4"/>
    </row>
    <row r="179" spans="1:58" ht="9.9" customHeight="1">
      <c r="A179" s="49"/>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47"/>
      <c r="AP179" s="4"/>
      <c r="AQ179" s="55"/>
      <c r="AR179" s="56"/>
      <c r="AS179" s="56"/>
      <c r="AT179" s="56"/>
      <c r="AU179" s="56"/>
      <c r="AV179" s="56"/>
      <c r="AW179" s="56"/>
      <c r="AX179" s="56"/>
      <c r="AY179" s="56"/>
      <c r="AZ179" s="56"/>
      <c r="BA179" s="56"/>
      <c r="BB179" s="56"/>
      <c r="BC179" s="56"/>
      <c r="BD179" s="56"/>
      <c r="BE179" s="48"/>
      <c r="BF179" s="4"/>
    </row>
    <row r="180" spans="1:58" ht="9.9" customHeight="1">
      <c r="A180" s="49"/>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47"/>
      <c r="AP180" s="4"/>
      <c r="AQ180" s="55"/>
      <c r="AR180" s="56"/>
      <c r="AS180" s="56"/>
      <c r="AT180" s="56"/>
      <c r="AU180" s="56"/>
      <c r="AV180" s="56"/>
      <c r="AW180" s="56"/>
      <c r="AX180" s="56"/>
      <c r="AY180" s="56"/>
      <c r="AZ180" s="56"/>
      <c r="BA180" s="56"/>
      <c r="BB180" s="56"/>
      <c r="BC180" s="56"/>
      <c r="BD180" s="56"/>
      <c r="BE180" s="48"/>
      <c r="BF180" s="4"/>
    </row>
    <row r="181" spans="1:58" ht="9.9" customHeight="1">
      <c r="A181" s="49"/>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47"/>
      <c r="AP181" s="4"/>
      <c r="AQ181" s="55"/>
      <c r="AR181" s="56"/>
      <c r="AS181" s="56"/>
      <c r="AT181" s="56"/>
      <c r="AU181" s="56"/>
      <c r="AV181" s="56"/>
      <c r="AW181" s="56"/>
      <c r="AX181" s="56"/>
      <c r="AY181" s="56"/>
      <c r="AZ181" s="56"/>
      <c r="BA181" s="56"/>
      <c r="BB181" s="56"/>
      <c r="BC181" s="56"/>
      <c r="BD181" s="56"/>
      <c r="BE181" s="48"/>
      <c r="BF181" s="4"/>
    </row>
    <row r="182" spans="1:58" ht="9.9" customHeight="1">
      <c r="A182" s="51"/>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02" t="s">
        <v>386</v>
      </c>
      <c r="AP182" s="503"/>
      <c r="AQ182" s="57"/>
      <c r="AR182" s="58"/>
      <c r="AS182" s="58"/>
      <c r="AT182" s="58"/>
      <c r="AU182" s="58"/>
      <c r="AV182" s="58"/>
      <c r="AW182" s="58"/>
      <c r="AX182" s="58"/>
      <c r="AY182" s="58"/>
      <c r="AZ182" s="58"/>
      <c r="BA182" s="58"/>
      <c r="BB182" s="58"/>
      <c r="BC182" s="58"/>
      <c r="BD182" s="58"/>
      <c r="BE182" s="502" t="s">
        <v>445</v>
      </c>
      <c r="BF182" s="503"/>
    </row>
    <row r="183" spans="1:58" ht="15" customHeight="1">
      <c r="A183" s="510" t="s">
        <v>446</v>
      </c>
      <c r="B183" s="511"/>
      <c r="C183" s="511"/>
      <c r="D183" s="511"/>
      <c r="E183" s="511"/>
      <c r="F183" s="511"/>
      <c r="G183" s="511"/>
      <c r="H183" s="511"/>
      <c r="I183" s="511"/>
      <c r="J183" s="511"/>
      <c r="K183" s="511"/>
      <c r="L183" s="511"/>
      <c r="M183" s="511"/>
      <c r="N183" s="511"/>
      <c r="O183" s="511"/>
      <c r="P183" s="511"/>
      <c r="Q183" s="511"/>
      <c r="R183" s="511"/>
      <c r="S183" s="511"/>
      <c r="T183" s="511"/>
      <c r="U183" s="511"/>
      <c r="V183" s="511"/>
      <c r="W183" s="511"/>
      <c r="X183" s="511"/>
      <c r="Y183" s="511"/>
      <c r="Z183" s="511"/>
      <c r="AA183" s="511"/>
      <c r="AB183" s="511"/>
      <c r="AC183" s="511"/>
      <c r="AD183" s="511"/>
      <c r="AE183" s="511"/>
      <c r="AF183" s="511"/>
      <c r="AG183" s="511"/>
      <c r="AH183" s="511"/>
      <c r="AI183" s="511"/>
      <c r="AJ183" s="511"/>
      <c r="AK183" s="511"/>
      <c r="AL183" s="511"/>
      <c r="AM183" s="511"/>
      <c r="AN183" s="511"/>
      <c r="AO183" s="511"/>
      <c r="AP183" s="511"/>
      <c r="AQ183" s="511"/>
      <c r="AR183" s="511"/>
      <c r="AS183" s="511"/>
      <c r="AT183" s="511"/>
      <c r="AU183" s="511"/>
      <c r="AV183" s="511"/>
      <c r="AW183" s="511"/>
      <c r="AX183" s="511"/>
      <c r="AY183" s="511"/>
      <c r="AZ183" s="511"/>
      <c r="BA183" s="511"/>
      <c r="BB183" s="511"/>
      <c r="BC183" s="511"/>
      <c r="BD183" s="511"/>
      <c r="BE183" s="511"/>
      <c r="BF183" s="511"/>
    </row>
    <row r="184" spans="1:58" ht="15" customHeight="1">
      <c r="A184" s="512"/>
      <c r="B184" s="512"/>
      <c r="C184" s="512"/>
      <c r="D184" s="512"/>
      <c r="E184" s="512"/>
      <c r="F184" s="512"/>
      <c r="G184" s="512"/>
      <c r="H184" s="512"/>
      <c r="I184" s="512"/>
      <c r="J184" s="512"/>
      <c r="K184" s="512"/>
      <c r="L184" s="512"/>
      <c r="M184" s="512"/>
      <c r="N184" s="512"/>
      <c r="O184" s="512"/>
      <c r="P184" s="512"/>
      <c r="Q184" s="512"/>
      <c r="R184" s="512"/>
      <c r="S184" s="512"/>
      <c r="T184" s="512"/>
      <c r="U184" s="512"/>
      <c r="V184" s="512"/>
      <c r="W184" s="512"/>
      <c r="X184" s="512"/>
      <c r="Y184" s="512"/>
      <c r="Z184" s="512"/>
      <c r="AA184" s="512"/>
      <c r="AB184" s="512"/>
      <c r="AC184" s="512"/>
      <c r="AD184" s="512"/>
      <c r="AE184" s="512"/>
      <c r="AF184" s="512"/>
      <c r="AG184" s="512"/>
      <c r="AH184" s="512"/>
      <c r="AI184" s="512"/>
      <c r="AJ184" s="512"/>
      <c r="AK184" s="512"/>
      <c r="AL184" s="512"/>
      <c r="AM184" s="512"/>
      <c r="AN184" s="512"/>
      <c r="AO184" s="512"/>
      <c r="AP184" s="512"/>
      <c r="AQ184" s="512"/>
      <c r="AR184" s="512"/>
      <c r="AS184" s="512"/>
      <c r="AT184" s="512"/>
      <c r="AU184" s="512"/>
      <c r="AV184" s="512"/>
      <c r="AW184" s="512"/>
      <c r="AX184" s="512"/>
      <c r="AY184" s="512"/>
      <c r="AZ184" s="512"/>
      <c r="BA184" s="512"/>
      <c r="BB184" s="512"/>
      <c r="BC184" s="512"/>
      <c r="BD184" s="512"/>
      <c r="BE184" s="512"/>
      <c r="BF184" s="512"/>
    </row>
    <row r="185" spans="1:58" ht="18.75" customHeight="1">
      <c r="A185" s="512"/>
      <c r="B185" s="512"/>
      <c r="C185" s="512"/>
      <c r="D185" s="512"/>
      <c r="E185" s="512"/>
      <c r="F185" s="512"/>
      <c r="G185" s="512"/>
      <c r="H185" s="512"/>
      <c r="I185" s="512"/>
      <c r="J185" s="512"/>
      <c r="K185" s="512"/>
      <c r="L185" s="512"/>
      <c r="M185" s="512"/>
      <c r="N185" s="512"/>
      <c r="O185" s="512"/>
      <c r="P185" s="512"/>
      <c r="Q185" s="512"/>
      <c r="R185" s="512"/>
      <c r="S185" s="512"/>
      <c r="T185" s="512"/>
      <c r="U185" s="512"/>
      <c r="V185" s="512"/>
      <c r="W185" s="512"/>
      <c r="X185" s="512"/>
      <c r="Y185" s="512"/>
      <c r="Z185" s="512"/>
      <c r="AA185" s="512"/>
      <c r="AB185" s="512"/>
      <c r="AC185" s="512"/>
      <c r="AD185" s="512"/>
      <c r="AE185" s="512"/>
      <c r="AF185" s="512"/>
      <c r="AG185" s="512"/>
      <c r="AH185" s="512"/>
      <c r="AI185" s="512"/>
      <c r="AJ185" s="512"/>
      <c r="AK185" s="512"/>
      <c r="AL185" s="512"/>
      <c r="AM185" s="512"/>
      <c r="AN185" s="512"/>
      <c r="AO185" s="512"/>
      <c r="AP185" s="512"/>
      <c r="AQ185" s="512"/>
      <c r="AR185" s="512"/>
      <c r="AS185" s="512"/>
      <c r="AT185" s="512"/>
      <c r="AU185" s="512"/>
      <c r="AV185" s="512"/>
      <c r="AW185" s="512"/>
      <c r="AX185" s="512"/>
      <c r="AY185" s="512"/>
      <c r="AZ185" s="512"/>
      <c r="BA185" s="512"/>
      <c r="BB185" s="512"/>
      <c r="BC185" s="512"/>
      <c r="BD185" s="512"/>
      <c r="BE185" s="512"/>
      <c r="BF185" s="512"/>
    </row>
    <row r="186" spans="1:58" ht="18.75" customHeight="1">
      <c r="A186" s="565" t="s">
        <v>335</v>
      </c>
      <c r="B186" s="565"/>
      <c r="C186" s="565"/>
      <c r="D186" s="565"/>
      <c r="E186" s="565"/>
      <c r="F186" s="565"/>
      <c r="G186" s="565"/>
      <c r="H186" s="565"/>
      <c r="I186" s="565"/>
      <c r="J186" s="565"/>
      <c r="K186" s="565"/>
      <c r="L186" s="565"/>
      <c r="M186" s="565"/>
      <c r="N186" s="565"/>
      <c r="O186" s="565"/>
      <c r="P186" s="565"/>
      <c r="Q186" s="565"/>
      <c r="R186" s="565"/>
      <c r="S186" s="565"/>
      <c r="T186" s="565"/>
      <c r="U186" s="565"/>
      <c r="V186" s="565"/>
      <c r="W186" s="565"/>
      <c r="X186" s="565"/>
      <c r="Y186" s="565"/>
      <c r="Z186" s="565"/>
      <c r="AA186" s="565"/>
      <c r="AB186" s="565"/>
      <c r="AC186" s="565"/>
      <c r="AD186" s="565"/>
      <c r="AE186" s="565"/>
      <c r="AF186" s="565"/>
      <c r="AG186" s="565"/>
      <c r="AH186" s="565"/>
      <c r="AI186" s="565"/>
      <c r="AJ186" s="565"/>
      <c r="AK186" s="565"/>
      <c r="AL186" s="565"/>
      <c r="AM186" s="565"/>
      <c r="AN186" s="565"/>
      <c r="AO186" s="565"/>
      <c r="AP186" s="565"/>
      <c r="AQ186" s="565"/>
      <c r="AR186" s="565"/>
      <c r="AS186" s="565"/>
      <c r="AT186" s="565"/>
      <c r="AU186" s="565"/>
      <c r="AV186" s="565"/>
      <c r="AW186" s="565"/>
      <c r="AX186" s="565"/>
      <c r="AY186" s="565"/>
      <c r="AZ186" s="565"/>
      <c r="BA186" s="565"/>
      <c r="BB186" s="565"/>
      <c r="BC186" s="565"/>
      <c r="BD186" s="565"/>
      <c r="BE186" s="565"/>
      <c r="BF186" s="565"/>
    </row>
    <row r="187" spans="1:58" ht="36.75" customHeight="1">
      <c r="A187" s="197" t="s">
        <v>447</v>
      </c>
      <c r="B187" s="197"/>
      <c r="C187" s="197"/>
      <c r="D187" s="197"/>
      <c r="E187" s="197"/>
      <c r="F187" s="197"/>
      <c r="G187" s="197"/>
      <c r="H187" s="197"/>
      <c r="I187" s="197"/>
      <c r="J187" s="197"/>
      <c r="K187" s="197"/>
      <c r="L187" s="197"/>
      <c r="M187" s="197"/>
      <c r="N187" s="197"/>
      <c r="O187" s="197"/>
      <c r="P187" s="197"/>
      <c r="Q187" s="197"/>
      <c r="R187" s="197"/>
      <c r="S187" s="197"/>
      <c r="T187" s="197"/>
      <c r="U187" s="197"/>
      <c r="V187" s="197"/>
      <c r="W187" s="197"/>
      <c r="X187" s="197"/>
      <c r="Y187" s="197"/>
      <c r="Z187" s="197"/>
      <c r="AA187" s="197"/>
      <c r="AB187" s="197"/>
      <c r="AC187" s="197"/>
      <c r="AD187" s="197"/>
      <c r="AE187" s="197"/>
      <c r="AF187" s="197"/>
      <c r="AG187" s="197"/>
      <c r="AH187" s="197"/>
      <c r="AI187" s="197"/>
      <c r="AJ187" s="197"/>
      <c r="AK187" s="197"/>
      <c r="AL187" s="197"/>
      <c r="AM187" s="197"/>
      <c r="AN187" s="197"/>
      <c r="AO187" s="197"/>
      <c r="AP187" s="197"/>
      <c r="AQ187" s="197"/>
      <c r="AR187" s="197"/>
      <c r="AS187" s="197"/>
      <c r="AT187" s="197"/>
      <c r="AU187" s="197"/>
      <c r="AV187" s="197"/>
      <c r="AW187" s="197"/>
      <c r="AX187" s="197"/>
      <c r="AY187" s="197"/>
      <c r="AZ187" s="197"/>
      <c r="BA187" s="197"/>
      <c r="BB187" s="197"/>
      <c r="BC187" s="197"/>
      <c r="BD187" s="197"/>
      <c r="BE187" s="197"/>
      <c r="BF187" s="197"/>
    </row>
    <row r="188" spans="1:58" ht="24" customHeight="1">
      <c r="A188" s="198" t="s">
        <v>436</v>
      </c>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198"/>
      <c r="AV188" s="198"/>
      <c r="AW188" s="198"/>
      <c r="AX188" s="198"/>
      <c r="AY188" s="198"/>
      <c r="AZ188" s="198"/>
      <c r="BA188" s="198"/>
      <c r="BB188" s="198"/>
      <c r="BC188" s="198"/>
      <c r="BD188" s="198"/>
      <c r="BE188" s="198"/>
      <c r="BF188" s="198"/>
    </row>
    <row r="189" spans="1:58" ht="24" customHeight="1">
      <c r="A189" s="198" t="s">
        <v>448</v>
      </c>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198"/>
      <c r="AJ189" s="198"/>
      <c r="AK189" s="198"/>
      <c r="AL189" s="198"/>
      <c r="AM189" s="198"/>
      <c r="AN189" s="198"/>
      <c r="AO189" s="198"/>
      <c r="AP189" s="198"/>
      <c r="AQ189" s="198"/>
      <c r="AR189" s="198"/>
      <c r="AS189" s="198"/>
      <c r="AT189" s="198"/>
      <c r="AU189" s="198"/>
      <c r="AV189" s="198"/>
      <c r="AW189" s="198"/>
      <c r="AX189" s="198"/>
      <c r="AY189" s="198"/>
      <c r="AZ189" s="198"/>
      <c r="BA189" s="198"/>
      <c r="BB189" s="198"/>
      <c r="BC189" s="198"/>
      <c r="BD189" s="198"/>
      <c r="BE189" s="198"/>
      <c r="BF189" s="198"/>
    </row>
    <row r="190" spans="1:58" ht="61.5" customHeight="1">
      <c r="A190" s="197" t="s">
        <v>437</v>
      </c>
      <c r="B190" s="197"/>
      <c r="C190" s="197"/>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E190" s="197"/>
      <c r="AF190" s="197"/>
      <c r="AG190" s="197"/>
      <c r="AH190" s="197"/>
      <c r="AI190" s="197"/>
      <c r="AJ190" s="197"/>
      <c r="AK190" s="197"/>
      <c r="AL190" s="197"/>
      <c r="AM190" s="197"/>
      <c r="AN190" s="197"/>
      <c r="AO190" s="197"/>
      <c r="AP190" s="197"/>
      <c r="AQ190" s="197"/>
      <c r="AR190" s="197"/>
      <c r="AS190" s="197"/>
      <c r="AT190" s="197"/>
      <c r="AU190" s="197"/>
      <c r="AV190" s="197"/>
      <c r="AW190" s="197"/>
      <c r="AX190" s="197"/>
      <c r="AY190" s="197"/>
      <c r="AZ190" s="197"/>
      <c r="BA190" s="197"/>
      <c r="BB190" s="197"/>
      <c r="BC190" s="197"/>
      <c r="BD190" s="197"/>
      <c r="BE190" s="197"/>
      <c r="BF190" s="197"/>
    </row>
    <row r="191" spans="1:58" ht="14.25" customHeight="1">
      <c r="A191" s="198" t="s">
        <v>438</v>
      </c>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c r="BC191" s="198"/>
      <c r="BD191" s="198"/>
      <c r="BE191" s="198"/>
      <c r="BF191" s="198"/>
    </row>
    <row r="192" spans="1:58" ht="12" customHeight="1">
      <c r="A192" s="199" t="s">
        <v>439</v>
      </c>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c r="AY192" s="199"/>
      <c r="AZ192" s="199"/>
      <c r="BA192" s="199"/>
      <c r="BB192" s="199"/>
      <c r="BC192" s="199"/>
      <c r="BD192" s="199"/>
      <c r="BE192" s="199"/>
      <c r="BF192" s="199"/>
    </row>
    <row r="193" spans="1:58" ht="70.5" customHeight="1">
      <c r="A193" s="198" t="s">
        <v>440</v>
      </c>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c r="AX193" s="198"/>
      <c r="AY193" s="198"/>
      <c r="AZ193" s="198"/>
      <c r="BA193" s="198"/>
      <c r="BB193" s="198"/>
      <c r="BC193" s="198"/>
      <c r="BD193" s="198"/>
      <c r="BE193" s="198"/>
      <c r="BF193" s="198"/>
    </row>
    <row r="194" spans="1:58" ht="27" customHeight="1">
      <c r="A194" s="197" t="s">
        <v>441</v>
      </c>
      <c r="B194" s="197"/>
      <c r="C194" s="197"/>
      <c r="D194" s="197"/>
      <c r="E194" s="197"/>
      <c r="F194" s="197"/>
      <c r="G194" s="197"/>
      <c r="H194" s="197"/>
      <c r="I194" s="197"/>
      <c r="J194" s="197"/>
      <c r="K194" s="197"/>
      <c r="L194" s="197"/>
      <c r="M194" s="197"/>
      <c r="N194" s="197"/>
      <c r="O194" s="197"/>
      <c r="P194" s="197"/>
      <c r="Q194" s="197"/>
      <c r="R194" s="197"/>
      <c r="S194" s="197"/>
      <c r="T194" s="197"/>
      <c r="U194" s="197"/>
      <c r="V194" s="197"/>
      <c r="W194" s="197"/>
      <c r="X194" s="197"/>
      <c r="Y194" s="197"/>
      <c r="Z194" s="197"/>
      <c r="AA194" s="197"/>
      <c r="AB194" s="197"/>
      <c r="AC194" s="197"/>
      <c r="AD194" s="197"/>
      <c r="AE194" s="197"/>
      <c r="AF194" s="197"/>
      <c r="AG194" s="197"/>
      <c r="AH194" s="197"/>
      <c r="AI194" s="197"/>
      <c r="AJ194" s="197"/>
      <c r="AK194" s="197"/>
      <c r="AL194" s="197"/>
      <c r="AM194" s="197"/>
      <c r="AN194" s="197"/>
      <c r="AO194" s="197"/>
      <c r="AP194" s="197"/>
      <c r="AQ194" s="197"/>
      <c r="AR194" s="197"/>
      <c r="AS194" s="197"/>
      <c r="AT194" s="197"/>
      <c r="AU194" s="197"/>
      <c r="AV194" s="197"/>
      <c r="AW194" s="197"/>
      <c r="AX194" s="197"/>
      <c r="AY194" s="197"/>
      <c r="AZ194" s="197"/>
      <c r="BA194" s="197"/>
      <c r="BB194" s="197"/>
      <c r="BC194" s="197"/>
      <c r="BD194" s="197"/>
      <c r="BE194" s="197"/>
      <c r="BF194" s="197"/>
    </row>
    <row r="195" spans="1:58" ht="56.25" customHeight="1">
      <c r="A195" s="197" t="s">
        <v>442</v>
      </c>
      <c r="B195" s="197"/>
      <c r="C195" s="197"/>
      <c r="D195" s="197"/>
      <c r="E195" s="197"/>
      <c r="F195" s="197"/>
      <c r="G195" s="197"/>
      <c r="H195" s="197"/>
      <c r="I195" s="197"/>
      <c r="J195" s="197"/>
      <c r="K195" s="197"/>
      <c r="L195" s="197"/>
      <c r="M195" s="197"/>
      <c r="N195" s="197"/>
      <c r="O195" s="197"/>
      <c r="P195" s="197"/>
      <c r="Q195" s="197"/>
      <c r="R195" s="197"/>
      <c r="S195" s="197"/>
      <c r="T195" s="197"/>
      <c r="U195" s="197"/>
      <c r="V195" s="197"/>
      <c r="W195" s="197"/>
      <c r="X195" s="197"/>
      <c r="Y195" s="197"/>
      <c r="Z195" s="197"/>
      <c r="AA195" s="197"/>
      <c r="AB195" s="197"/>
      <c r="AC195" s="197"/>
      <c r="AD195" s="197"/>
      <c r="AE195" s="197"/>
      <c r="AF195" s="197"/>
      <c r="AG195" s="197"/>
      <c r="AH195" s="197"/>
      <c r="AI195" s="197"/>
      <c r="AJ195" s="197"/>
      <c r="AK195" s="197"/>
      <c r="AL195" s="197"/>
      <c r="AM195" s="197"/>
      <c r="AN195" s="197"/>
      <c r="AO195" s="197"/>
      <c r="AP195" s="197"/>
      <c r="AQ195" s="197"/>
      <c r="AR195" s="197"/>
      <c r="AS195" s="197"/>
      <c r="AT195" s="197"/>
      <c r="AU195" s="197"/>
      <c r="AV195" s="197"/>
      <c r="AW195" s="197"/>
      <c r="AX195" s="197"/>
      <c r="AY195" s="197"/>
      <c r="AZ195" s="197"/>
      <c r="BA195" s="197"/>
      <c r="BB195" s="197"/>
      <c r="BC195" s="197"/>
      <c r="BD195" s="197"/>
      <c r="BE195" s="197"/>
      <c r="BF195" s="197"/>
    </row>
    <row r="196" spans="1:58" ht="15.75" customHeight="1">
      <c r="A196" s="198" t="s">
        <v>443</v>
      </c>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c r="BC196" s="198"/>
      <c r="BD196" s="198"/>
      <c r="BE196" s="198"/>
      <c r="BF196" s="198"/>
    </row>
    <row r="197" spans="1:58" ht="15.75" customHeight="1">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61" t="s">
        <v>1</v>
      </c>
      <c r="AV197" s="161"/>
      <c r="AW197" s="161"/>
      <c r="AX197" s="161"/>
      <c r="AY197" s="161"/>
      <c r="AZ197" s="191" t="s">
        <v>332</v>
      </c>
      <c r="BA197" s="191"/>
      <c r="BB197" s="191"/>
      <c r="BC197" s="191"/>
      <c r="BD197" s="191"/>
      <c r="BE197" s="191"/>
      <c r="BF197" s="191"/>
    </row>
    <row r="198" spans="1:58" ht="22.5" customHeight="1">
      <c r="A198" s="197" t="s">
        <v>427</v>
      </c>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7"/>
      <c r="AX198" s="197"/>
      <c r="AY198" s="197"/>
      <c r="AZ198" s="197"/>
      <c r="BA198" s="197"/>
      <c r="BB198" s="197"/>
      <c r="BC198" s="197"/>
      <c r="BD198" s="197"/>
      <c r="BE198" s="197"/>
      <c r="BF198" s="197"/>
    </row>
    <row r="199" spans="1:58" ht="36.75" customHeight="1">
      <c r="A199" s="197" t="s">
        <v>400</v>
      </c>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197"/>
      <c r="AN199" s="197"/>
      <c r="AO199" s="197"/>
      <c r="AP199" s="197"/>
      <c r="AQ199" s="197"/>
      <c r="AR199" s="197"/>
      <c r="AS199" s="197"/>
      <c r="AT199" s="197"/>
      <c r="AU199" s="197"/>
      <c r="AV199" s="197"/>
      <c r="AW199" s="197"/>
      <c r="AX199" s="197"/>
      <c r="AY199" s="197"/>
      <c r="AZ199" s="197"/>
      <c r="BA199" s="197"/>
      <c r="BB199" s="197"/>
      <c r="BC199" s="197"/>
      <c r="BD199" s="197"/>
      <c r="BE199" s="197"/>
      <c r="BF199" s="197"/>
    </row>
    <row r="200" spans="1:58" ht="31.5" customHeight="1">
      <c r="A200" s="197" t="s">
        <v>340</v>
      </c>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7"/>
      <c r="AY200" s="197"/>
      <c r="AZ200" s="197"/>
      <c r="BA200" s="197"/>
      <c r="BB200" s="197"/>
      <c r="BC200" s="197"/>
      <c r="BD200" s="197"/>
      <c r="BE200" s="197"/>
      <c r="BF200" s="197"/>
    </row>
    <row r="201" spans="1:58" ht="66" customHeight="1">
      <c r="A201" s="197" t="s">
        <v>412</v>
      </c>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c r="AP201" s="197"/>
      <c r="AQ201" s="197"/>
      <c r="AR201" s="197"/>
      <c r="AS201" s="197"/>
      <c r="AT201" s="197"/>
      <c r="AU201" s="197"/>
      <c r="AV201" s="197"/>
      <c r="AW201" s="197"/>
      <c r="AX201" s="197"/>
      <c r="AY201" s="197"/>
      <c r="AZ201" s="197"/>
      <c r="BA201" s="197"/>
      <c r="BB201" s="197"/>
      <c r="BC201" s="197"/>
      <c r="BD201" s="197"/>
      <c r="BE201" s="197"/>
      <c r="BF201" s="197"/>
    </row>
    <row r="202" spans="1:58" ht="17.25" customHeight="1">
      <c r="A202" s="197" t="s">
        <v>341</v>
      </c>
      <c r="B202" s="197"/>
      <c r="C202" s="197"/>
      <c r="D202" s="197"/>
      <c r="E202" s="197"/>
      <c r="F202" s="197"/>
      <c r="G202" s="197"/>
      <c r="H202" s="197"/>
      <c r="I202" s="197"/>
      <c r="J202" s="197"/>
      <c r="K202" s="197"/>
      <c r="L202" s="197"/>
      <c r="M202" s="197"/>
      <c r="N202" s="197"/>
      <c r="O202" s="197"/>
      <c r="P202" s="197"/>
      <c r="Q202" s="197"/>
      <c r="R202" s="197"/>
      <c r="S202" s="197"/>
      <c r="T202" s="197"/>
      <c r="U202" s="197"/>
      <c r="V202" s="197"/>
      <c r="W202" s="197"/>
      <c r="X202" s="197"/>
      <c r="Y202" s="197"/>
      <c r="Z202" s="197"/>
      <c r="AA202" s="197"/>
      <c r="AB202" s="197"/>
      <c r="AC202" s="197"/>
      <c r="AD202" s="197"/>
      <c r="AE202" s="197"/>
      <c r="AF202" s="197"/>
      <c r="AG202" s="197"/>
      <c r="AH202" s="197"/>
      <c r="AI202" s="197"/>
      <c r="AJ202" s="197"/>
      <c r="AK202" s="197"/>
      <c r="AL202" s="197"/>
      <c r="AM202" s="197"/>
      <c r="AN202" s="197"/>
      <c r="AO202" s="197"/>
      <c r="AP202" s="197"/>
      <c r="AQ202" s="197"/>
      <c r="AR202" s="197"/>
      <c r="AS202" s="197"/>
      <c r="AT202" s="197"/>
      <c r="AU202" s="197"/>
      <c r="AV202" s="197"/>
      <c r="AW202" s="197"/>
      <c r="AX202" s="197"/>
      <c r="AY202" s="197"/>
      <c r="AZ202" s="197"/>
      <c r="BA202" s="197"/>
      <c r="BB202" s="197"/>
      <c r="BC202" s="197"/>
      <c r="BD202" s="197"/>
      <c r="BE202" s="197"/>
      <c r="BF202" s="197"/>
    </row>
    <row r="203" spans="1:58" ht="15" customHeight="1">
      <c r="A203" s="197" t="s">
        <v>397</v>
      </c>
      <c r="B203" s="197"/>
      <c r="C203" s="197"/>
      <c r="D203" s="197"/>
      <c r="E203" s="197"/>
      <c r="F203" s="197"/>
      <c r="G203" s="197"/>
      <c r="H203" s="197"/>
      <c r="I203" s="197"/>
      <c r="J203" s="197"/>
      <c r="K203" s="197"/>
      <c r="L203" s="197"/>
      <c r="M203" s="197"/>
      <c r="N203" s="197"/>
      <c r="O203" s="197"/>
      <c r="P203" s="197"/>
      <c r="Q203" s="197"/>
      <c r="R203" s="197"/>
      <c r="S203" s="197"/>
      <c r="T203" s="197"/>
      <c r="U203" s="197"/>
      <c r="V203" s="197"/>
      <c r="W203" s="197"/>
      <c r="X203" s="197"/>
      <c r="Y203" s="197"/>
      <c r="Z203" s="197"/>
      <c r="AA203" s="197"/>
      <c r="AB203" s="197"/>
      <c r="AC203" s="197"/>
      <c r="AD203" s="197"/>
      <c r="AE203" s="197"/>
      <c r="AF203" s="197"/>
      <c r="AG203" s="197"/>
      <c r="AH203" s="197"/>
      <c r="AI203" s="197"/>
      <c r="AJ203" s="197"/>
      <c r="AK203" s="197"/>
      <c r="AL203" s="197"/>
      <c r="AM203" s="197"/>
      <c r="AN203" s="197"/>
      <c r="AO203" s="197"/>
      <c r="AP203" s="197"/>
      <c r="AQ203" s="197"/>
      <c r="AR203" s="197"/>
      <c r="AS203" s="197"/>
      <c r="AT203" s="197"/>
      <c r="AU203" s="197"/>
      <c r="AV203" s="197"/>
      <c r="AW203" s="197"/>
      <c r="AX203" s="197"/>
      <c r="AY203" s="197"/>
      <c r="AZ203" s="197"/>
      <c r="BA203" s="197"/>
      <c r="BB203" s="197"/>
      <c r="BC203" s="197"/>
      <c r="BD203" s="197"/>
      <c r="BE203" s="197"/>
      <c r="BF203" s="197"/>
    </row>
    <row r="204" spans="1:58" ht="24" customHeight="1">
      <c r="A204" s="197" t="s">
        <v>387</v>
      </c>
      <c r="B204" s="197"/>
      <c r="C204" s="197"/>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c r="AE204" s="197"/>
      <c r="AF204" s="197"/>
      <c r="AG204" s="197"/>
      <c r="AH204" s="197"/>
      <c r="AI204" s="197"/>
      <c r="AJ204" s="197"/>
      <c r="AK204" s="197"/>
      <c r="AL204" s="197"/>
      <c r="AM204" s="197"/>
      <c r="AN204" s="197"/>
      <c r="AO204" s="197"/>
      <c r="AP204" s="197"/>
      <c r="AQ204" s="197"/>
      <c r="AR204" s="197"/>
      <c r="AS204" s="197"/>
      <c r="AT204" s="197"/>
      <c r="AU204" s="197"/>
      <c r="AV204" s="197"/>
      <c r="AW204" s="197"/>
      <c r="AX204" s="197"/>
      <c r="AY204" s="197"/>
      <c r="AZ204" s="197"/>
      <c r="BA204" s="197"/>
      <c r="BB204" s="197"/>
      <c r="BC204" s="197"/>
      <c r="BD204" s="197"/>
      <c r="BE204" s="197"/>
      <c r="BF204" s="197"/>
    </row>
    <row r="205" spans="1:58" ht="54.75" customHeight="1">
      <c r="A205" s="197" t="s">
        <v>406</v>
      </c>
      <c r="B205" s="197"/>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7"/>
      <c r="AC205" s="197"/>
      <c r="AD205" s="197"/>
      <c r="AE205" s="197"/>
      <c r="AF205" s="197"/>
      <c r="AG205" s="197"/>
      <c r="AH205" s="197"/>
      <c r="AI205" s="197"/>
      <c r="AJ205" s="197"/>
      <c r="AK205" s="197"/>
      <c r="AL205" s="197"/>
      <c r="AM205" s="197"/>
      <c r="AN205" s="197"/>
      <c r="AO205" s="197"/>
      <c r="AP205" s="197"/>
      <c r="AQ205" s="197"/>
      <c r="AR205" s="197"/>
      <c r="AS205" s="197"/>
      <c r="AT205" s="197"/>
      <c r="AU205" s="197"/>
      <c r="AV205" s="197"/>
      <c r="AW205" s="197"/>
      <c r="AX205" s="197"/>
      <c r="AY205" s="197"/>
      <c r="AZ205" s="197"/>
      <c r="BA205" s="197"/>
      <c r="BB205" s="197"/>
      <c r="BC205" s="197"/>
      <c r="BD205" s="197"/>
      <c r="BE205" s="197"/>
      <c r="BF205" s="197"/>
    </row>
    <row r="206" spans="1:58" ht="46.5" customHeight="1">
      <c r="A206" s="521" t="s">
        <v>410</v>
      </c>
      <c r="B206" s="235"/>
      <c r="C206" s="235"/>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row>
    <row r="207" spans="1:58" ht="51" customHeight="1">
      <c r="A207" s="235" t="s">
        <v>449</v>
      </c>
      <c r="B207" s="235"/>
      <c r="C207" s="235"/>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row>
    <row r="208" spans="1:58" ht="36.75" customHeight="1">
      <c r="A208" s="235" t="s">
        <v>432</v>
      </c>
      <c r="B208" s="235"/>
      <c r="C208" s="235"/>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row>
    <row r="209" spans="1:58" ht="23.25" customHeight="1">
      <c r="A209" s="235" t="s">
        <v>411</v>
      </c>
      <c r="B209" s="235"/>
      <c r="C209" s="235"/>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row>
    <row r="210" spans="1:58" ht="36.75" customHeight="1">
      <c r="A210" s="197" t="s">
        <v>402</v>
      </c>
      <c r="B210" s="489"/>
      <c r="C210" s="489"/>
      <c r="D210" s="489"/>
      <c r="E210" s="489"/>
      <c r="F210" s="489"/>
      <c r="G210" s="489"/>
      <c r="H210" s="489"/>
      <c r="I210" s="489"/>
      <c r="J210" s="489"/>
      <c r="K210" s="489"/>
      <c r="L210" s="489"/>
      <c r="M210" s="489"/>
      <c r="N210" s="489"/>
      <c r="O210" s="489"/>
      <c r="P210" s="489"/>
      <c r="Q210" s="489"/>
      <c r="R210" s="489"/>
      <c r="S210" s="489"/>
      <c r="T210" s="489"/>
      <c r="U210" s="489"/>
      <c r="V210" s="489"/>
      <c r="W210" s="489"/>
      <c r="X210" s="489"/>
      <c r="Y210" s="489"/>
      <c r="Z210" s="489"/>
      <c r="AA210" s="489"/>
      <c r="AB210" s="489"/>
      <c r="AC210" s="489"/>
      <c r="AD210" s="489"/>
      <c r="AE210" s="489"/>
      <c r="AF210" s="489"/>
      <c r="AG210" s="489"/>
      <c r="AH210" s="489"/>
      <c r="AI210" s="489"/>
      <c r="AJ210" s="489"/>
      <c r="AK210" s="489"/>
      <c r="AL210" s="489"/>
      <c r="AM210" s="489"/>
      <c r="AN210" s="489"/>
      <c r="AO210" s="489"/>
      <c r="AP210" s="489"/>
      <c r="AQ210" s="489"/>
      <c r="AR210" s="489"/>
      <c r="AS210" s="489"/>
      <c r="AT210" s="489"/>
      <c r="AU210" s="489"/>
      <c r="AV210" s="489"/>
      <c r="AW210" s="489"/>
      <c r="AX210" s="489"/>
      <c r="AY210" s="489"/>
      <c r="AZ210" s="489"/>
      <c r="BA210" s="489"/>
      <c r="BB210" s="489"/>
      <c r="BC210" s="489"/>
      <c r="BD210" s="489"/>
      <c r="BE210" s="489"/>
      <c r="BF210" s="489"/>
    </row>
    <row r="211" spans="1:58" ht="18.75" customHeight="1">
      <c r="A211" s="197" t="s">
        <v>450</v>
      </c>
      <c r="B211" s="197"/>
      <c r="C211" s="197"/>
      <c r="D211" s="197"/>
      <c r="E211" s="197"/>
      <c r="F211" s="197"/>
      <c r="G211" s="197"/>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197"/>
      <c r="AZ211" s="197"/>
      <c r="BA211" s="197"/>
      <c r="BB211" s="197"/>
      <c r="BC211" s="197"/>
      <c r="BD211" s="197"/>
      <c r="BE211" s="197"/>
      <c r="BF211" s="197"/>
    </row>
    <row r="212" spans="1:58" ht="18.75" customHeight="1">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row>
    <row r="213" spans="1:58" ht="18.75" customHeight="1">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row>
    <row r="214" spans="1:58" ht="18.75" customHeight="1">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row>
    <row r="215" spans="1:58" ht="22.5" customHeight="1">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row>
    <row r="216" spans="1:58" ht="18.75" customHeight="1">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row>
    <row r="217" spans="1:58" ht="18.75" customHeight="1">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row>
    <row r="218" spans="1:58" ht="18.75" customHeight="1">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row>
    <row r="219" spans="1:58" ht="18.75" customHeight="1">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row>
    <row r="220" spans="1:58" ht="18.75" customHeight="1">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row>
    <row r="221" spans="1:58" ht="18.75" customHeight="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row>
    <row r="222" spans="1:58" ht="18.75" customHeight="1">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row>
    <row r="223" spans="1:58" ht="18.75" customHeight="1">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row>
    <row r="224" spans="1:58" ht="18.75" customHeight="1">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row>
    <row r="225" spans="1:58" ht="18.75" customHeight="1">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row>
    <row r="226" spans="1:58" ht="18.75" customHeight="1">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row>
    <row r="227" spans="1:58" ht="19.5" customHeight="1">
      <c r="AU227" s="161" t="s">
        <v>1</v>
      </c>
      <c r="AV227" s="161"/>
      <c r="AW227" s="161"/>
      <c r="AX227" s="161"/>
      <c r="AY227" s="161"/>
      <c r="AZ227" s="191" t="s">
        <v>331</v>
      </c>
      <c r="BA227" s="191"/>
      <c r="BB227" s="191"/>
      <c r="BC227" s="191"/>
      <c r="BD227" s="191"/>
      <c r="BE227" s="191"/>
      <c r="BF227" s="191"/>
    </row>
    <row r="253" ht="6.6" customHeight="1"/>
    <row r="254" ht="9.6" hidden="1" customHeight="1"/>
    <row r="255" ht="9.6" hidden="1" customHeight="1"/>
    <row r="256" ht="9.6" hidden="1" customHeight="1"/>
    <row r="257" ht="9.6" hidden="1" customHeight="1"/>
    <row r="258" ht="9.6" hidden="1" customHeight="1"/>
  </sheetData>
  <sheetProtection password="89B2" sheet="1" objects="1" scenarios="1" selectLockedCells="1"/>
  <mergeCells count="709">
    <mergeCell ref="AD113:AG113"/>
    <mergeCell ref="AD121:AG121"/>
    <mergeCell ref="R153:U153"/>
    <mergeCell ref="N153:Q153"/>
    <mergeCell ref="T152:U152"/>
    <mergeCell ref="N151:O152"/>
    <mergeCell ref="P150:Q150"/>
    <mergeCell ref="N149:O150"/>
    <mergeCell ref="AD127:AG127"/>
    <mergeCell ref="AD129:AG129"/>
    <mergeCell ref="Z129:AC129"/>
    <mergeCell ref="V129:Y129"/>
    <mergeCell ref="R129:U129"/>
    <mergeCell ref="N129:Q129"/>
    <mergeCell ref="X128:Y128"/>
    <mergeCell ref="AB142:AC142"/>
    <mergeCell ref="AF140:AG140"/>
    <mergeCell ref="AB140:AC140"/>
    <mergeCell ref="Z139:AA140"/>
    <mergeCell ref="Z141:AA142"/>
    <mergeCell ref="Z131:AA132"/>
    <mergeCell ref="X130:Y130"/>
    <mergeCell ref="R151:S152"/>
    <mergeCell ref="AB150:AC150"/>
    <mergeCell ref="A186:BF186"/>
    <mergeCell ref="L148:M148"/>
    <mergeCell ref="P148:Q148"/>
    <mergeCell ref="X152:Y152"/>
    <mergeCell ref="AZ148:BA148"/>
    <mergeCell ref="AD149:AE150"/>
    <mergeCell ref="AF148:AG148"/>
    <mergeCell ref="Z151:AA152"/>
    <mergeCell ref="X150:Y150"/>
    <mergeCell ref="V149:W150"/>
    <mergeCell ref="X148:Y148"/>
    <mergeCell ref="T150:U150"/>
    <mergeCell ref="R149:S150"/>
    <mergeCell ref="T148:U148"/>
    <mergeCell ref="AP152:AQ152"/>
    <mergeCell ref="AM151:AO152"/>
    <mergeCell ref="A211:BF211"/>
    <mergeCell ref="L136:M136"/>
    <mergeCell ref="BE140:BF140"/>
    <mergeCell ref="AZ140:BA140"/>
    <mergeCell ref="AU140:AV140"/>
    <mergeCell ref="AU144:AV144"/>
    <mergeCell ref="AP144:AQ144"/>
    <mergeCell ref="AK144:AL144"/>
    <mergeCell ref="X138:Y138"/>
    <mergeCell ref="AF144:AG144"/>
    <mergeCell ref="AB144:AC144"/>
    <mergeCell ref="AK142:AL142"/>
    <mergeCell ref="AF142:AG142"/>
    <mergeCell ref="BB141:BD142"/>
    <mergeCell ref="AC165:AN165"/>
    <mergeCell ref="AW141:AY142"/>
    <mergeCell ref="AP140:AQ140"/>
    <mergeCell ref="V143:Y143"/>
    <mergeCell ref="AD143:AG143"/>
    <mergeCell ref="Z143:AC143"/>
    <mergeCell ref="AD153:AG153"/>
    <mergeCell ref="Z153:AC153"/>
    <mergeCell ref="V153:Y153"/>
    <mergeCell ref="AF155:AG155"/>
    <mergeCell ref="Z137:AC137"/>
    <mergeCell ref="A94:BF94"/>
    <mergeCell ref="H96:I96"/>
    <mergeCell ref="L95:BD97"/>
    <mergeCell ref="AR133:AT134"/>
    <mergeCell ref="AM133:AO134"/>
    <mergeCell ref="AH133:AJ134"/>
    <mergeCell ref="AD133:AE134"/>
    <mergeCell ref="Z133:AA134"/>
    <mergeCell ref="BE136:BF136"/>
    <mergeCell ref="AZ136:BA136"/>
    <mergeCell ref="AU136:AV136"/>
    <mergeCell ref="AP136:AQ136"/>
    <mergeCell ref="AK136:AL136"/>
    <mergeCell ref="AF136:AG136"/>
    <mergeCell ref="AB136:AC136"/>
    <mergeCell ref="BB133:BD134"/>
    <mergeCell ref="AW133:AY134"/>
    <mergeCell ref="Z135:AC135"/>
    <mergeCell ref="AR135:AV135"/>
    <mergeCell ref="A129:B136"/>
    <mergeCell ref="C123:C126"/>
    <mergeCell ref="T126:U126"/>
    <mergeCell ref="C127:C128"/>
    <mergeCell ref="AK126:AL126"/>
    <mergeCell ref="AP126:AQ126"/>
    <mergeCell ref="AK138:AL138"/>
    <mergeCell ref="AF138:AG138"/>
    <mergeCell ref="AP134:AQ134"/>
    <mergeCell ref="AK130:AL130"/>
    <mergeCell ref="AK134:AL134"/>
    <mergeCell ref="AF134:AG134"/>
    <mergeCell ref="AM127:AQ127"/>
    <mergeCell ref="AD137:AG137"/>
    <mergeCell ref="V119:X120"/>
    <mergeCell ref="AR119:AU120"/>
    <mergeCell ref="AW119:AZ120"/>
    <mergeCell ref="AU124:AV124"/>
    <mergeCell ref="AW121:AZ122"/>
    <mergeCell ref="BE142:BF142"/>
    <mergeCell ref="BB139:BD140"/>
    <mergeCell ref="AW139:AY140"/>
    <mergeCell ref="AF124:AG124"/>
    <mergeCell ref="AK132:AL132"/>
    <mergeCell ref="AM131:AO132"/>
    <mergeCell ref="AP132:AQ132"/>
    <mergeCell ref="AF130:AG130"/>
    <mergeCell ref="AB130:AC130"/>
    <mergeCell ref="AP130:AQ130"/>
    <mergeCell ref="AH131:AJ132"/>
    <mergeCell ref="AD131:AE132"/>
    <mergeCell ref="AF132:AG132"/>
    <mergeCell ref="AB132:AC132"/>
    <mergeCell ref="AP124:AQ124"/>
    <mergeCell ref="AM123:AO124"/>
    <mergeCell ref="X126:Y126"/>
    <mergeCell ref="BE126:BF126"/>
    <mergeCell ref="AD125:AE126"/>
    <mergeCell ref="A137:B144"/>
    <mergeCell ref="N147:Q147"/>
    <mergeCell ref="AI89:AV90"/>
    <mergeCell ref="AI91:AU93"/>
    <mergeCell ref="AW91:BE93"/>
    <mergeCell ref="A98:BF98"/>
    <mergeCell ref="A105:BF105"/>
    <mergeCell ref="Q107:R108"/>
    <mergeCell ref="T107:AB108"/>
    <mergeCell ref="C107:D108"/>
    <mergeCell ref="F107:M108"/>
    <mergeCell ref="AX107:BF108"/>
    <mergeCell ref="AU107:AV108"/>
    <mergeCell ref="AI107:AR108"/>
    <mergeCell ref="AF107:AG108"/>
    <mergeCell ref="A99:BF99"/>
    <mergeCell ref="A100:BF101"/>
    <mergeCell ref="K102:T103"/>
    <mergeCell ref="AL102:AZ103"/>
    <mergeCell ref="BB121:BE122"/>
    <mergeCell ref="AH146:AL146"/>
    <mergeCell ref="X142:Y142"/>
    <mergeCell ref="V141:W142"/>
    <mergeCell ref="X144:Y144"/>
    <mergeCell ref="A208:BF208"/>
    <mergeCell ref="A155:H155"/>
    <mergeCell ref="I155:K155"/>
    <mergeCell ref="P155:Q155"/>
    <mergeCell ref="AB155:AC155"/>
    <mergeCell ref="X155:Y155"/>
    <mergeCell ref="T155:U155"/>
    <mergeCell ref="AD155:AE155"/>
    <mergeCell ref="Z155:AA155"/>
    <mergeCell ref="R155:S155"/>
    <mergeCell ref="AU155:AV155"/>
    <mergeCell ref="AP155:AQ155"/>
    <mergeCell ref="AK155:AL155"/>
    <mergeCell ref="A203:BF203"/>
    <mergeCell ref="A206:BF206"/>
    <mergeCell ref="L155:M155"/>
    <mergeCell ref="A156:BF157"/>
    <mergeCell ref="A158:BF159"/>
    <mergeCell ref="AZ155:BA155"/>
    <mergeCell ref="A202:BF202"/>
    <mergeCell ref="BB155:BD155"/>
    <mergeCell ref="V155:W155"/>
    <mergeCell ref="N155:O155"/>
    <mergeCell ref="BE155:BF155"/>
    <mergeCell ref="A210:BF210"/>
    <mergeCell ref="BE161:BF161"/>
    <mergeCell ref="BE167:BF167"/>
    <mergeCell ref="AO167:AP167"/>
    <mergeCell ref="AO165:AP165"/>
    <mergeCell ref="AA167:AB167"/>
    <mergeCell ref="A168:AP169"/>
    <mergeCell ref="A200:BF200"/>
    <mergeCell ref="A201:BF201"/>
    <mergeCell ref="A205:BF205"/>
    <mergeCell ref="BE177:BF177"/>
    <mergeCell ref="AO182:AP182"/>
    <mergeCell ref="A162:BF163"/>
    <mergeCell ref="A204:BF204"/>
    <mergeCell ref="L167:M167"/>
    <mergeCell ref="BE175:BF175"/>
    <mergeCell ref="A183:BF185"/>
    <mergeCell ref="BE182:BF182"/>
    <mergeCell ref="L165:M165"/>
    <mergeCell ref="A165:K165"/>
    <mergeCell ref="A167:K167"/>
    <mergeCell ref="N165:Z167"/>
    <mergeCell ref="A199:BF199"/>
    <mergeCell ref="A209:BF209"/>
    <mergeCell ref="A35:BF36"/>
    <mergeCell ref="AX70:BE72"/>
    <mergeCell ref="I80:AG81"/>
    <mergeCell ref="AH80:AP81"/>
    <mergeCell ref="AQ80:AW81"/>
    <mergeCell ref="AX80:BF81"/>
    <mergeCell ref="A77:G79"/>
    <mergeCell ref="I77:Z79"/>
    <mergeCell ref="AB77:AL79"/>
    <mergeCell ref="AN77:AV79"/>
    <mergeCell ref="AX77:BE79"/>
    <mergeCell ref="A80:H81"/>
    <mergeCell ref="AX75:BF76"/>
    <mergeCell ref="AR38:AS39"/>
    <mergeCell ref="F38:G39"/>
    <mergeCell ref="AG38:AO39"/>
    <mergeCell ref="AC38:AD39"/>
    <mergeCell ref="T38:Y39"/>
    <mergeCell ref="P38:Q39"/>
    <mergeCell ref="A58:AE58"/>
    <mergeCell ref="AG26:AJ27"/>
    <mergeCell ref="AB32:AB33"/>
    <mergeCell ref="A21:U21"/>
    <mergeCell ref="A20:U20"/>
    <mergeCell ref="A19:U19"/>
    <mergeCell ref="A23:BF24"/>
    <mergeCell ref="B26:C27"/>
    <mergeCell ref="B29:C30"/>
    <mergeCell ref="B32:C33"/>
    <mergeCell ref="AB26:AB27"/>
    <mergeCell ref="AF26:AF27"/>
    <mergeCell ref="Y26:AA27"/>
    <mergeCell ref="AM29:AO30"/>
    <mergeCell ref="F29:N30"/>
    <mergeCell ref="F32:M33"/>
    <mergeCell ref="P26:R27"/>
    <mergeCell ref="AG29:AJ30"/>
    <mergeCell ref="AC26:AE27"/>
    <mergeCell ref="Y29:AA30"/>
    <mergeCell ref="AC29:AE30"/>
    <mergeCell ref="AC32:AE33"/>
    <mergeCell ref="AT29:AT30"/>
    <mergeCell ref="AF32:AF33"/>
    <mergeCell ref="AG32:AJ33"/>
    <mergeCell ref="A1:S8"/>
    <mergeCell ref="T1:AC4"/>
    <mergeCell ref="T45:Y46"/>
    <mergeCell ref="B38:C39"/>
    <mergeCell ref="J38:M39"/>
    <mergeCell ref="A9:J10"/>
    <mergeCell ref="K9:BF10"/>
    <mergeCell ref="A11:J12"/>
    <mergeCell ref="A13:J14"/>
    <mergeCell ref="A15:J16"/>
    <mergeCell ref="K11:BF12"/>
    <mergeCell ref="K13:BF14"/>
    <mergeCell ref="K15:BF16"/>
    <mergeCell ref="P29:W30"/>
    <mergeCell ref="P32:X33"/>
    <mergeCell ref="AK29:AL30"/>
    <mergeCell ref="AV1:BF8"/>
    <mergeCell ref="T5:AU8"/>
    <mergeCell ref="AD1:AU4"/>
    <mergeCell ref="AV38:BE39"/>
    <mergeCell ref="V17:AN18"/>
    <mergeCell ref="AO17:BF18"/>
    <mergeCell ref="AP29:AP30"/>
    <mergeCell ref="A17:U18"/>
    <mergeCell ref="AQ29:AS30"/>
    <mergeCell ref="AG58:BE58"/>
    <mergeCell ref="AG60:BE60"/>
    <mergeCell ref="BF48:BF49"/>
    <mergeCell ref="AG41:BC42"/>
    <mergeCell ref="B45:C46"/>
    <mergeCell ref="F45:G46"/>
    <mergeCell ref="F41:G42"/>
    <mergeCell ref="J41:O42"/>
    <mergeCell ref="AC41:AD42"/>
    <mergeCell ref="A51:BF52"/>
    <mergeCell ref="F48:G49"/>
    <mergeCell ref="I45:N46"/>
    <mergeCell ref="AF45:AV46"/>
    <mergeCell ref="I48:AA49"/>
    <mergeCell ref="AC45:AD46"/>
    <mergeCell ref="P45:Q46"/>
    <mergeCell ref="AC48:AD49"/>
    <mergeCell ref="AF48:AJ49"/>
    <mergeCell ref="P60:AE60"/>
    <mergeCell ref="A60:N60"/>
    <mergeCell ref="AU29:AX30"/>
    <mergeCell ref="AG54:BE56"/>
    <mergeCell ref="AF29:AF30"/>
    <mergeCell ref="AR115:AU116"/>
    <mergeCell ref="A73:BF74"/>
    <mergeCell ref="A75:H76"/>
    <mergeCell ref="I75:AA76"/>
    <mergeCell ref="A70:G72"/>
    <mergeCell ref="I70:AF72"/>
    <mergeCell ref="AH70:AO72"/>
    <mergeCell ref="AQ70:AV72"/>
    <mergeCell ref="AB75:AM76"/>
    <mergeCell ref="AN75:AW76"/>
    <mergeCell ref="A89:AH90"/>
    <mergeCell ref="A91:AG93"/>
    <mergeCell ref="AW89:BF90"/>
    <mergeCell ref="A82:G84"/>
    <mergeCell ref="I82:AF84"/>
    <mergeCell ref="AH82:AO84"/>
    <mergeCell ref="AQ82:AV84"/>
    <mergeCell ref="AX82:BE84"/>
    <mergeCell ref="AU85:AY85"/>
    <mergeCell ref="AZ85:BF85"/>
    <mergeCell ref="A87:BF88"/>
    <mergeCell ref="BB113:BE114"/>
    <mergeCell ref="H102:I103"/>
    <mergeCell ref="BE102:BF102"/>
    <mergeCell ref="L126:M126"/>
    <mergeCell ref="L128:M128"/>
    <mergeCell ref="R133:S134"/>
    <mergeCell ref="T134:U134"/>
    <mergeCell ref="L130:M130"/>
    <mergeCell ref="AX65:BE67"/>
    <mergeCell ref="AF126:AG126"/>
    <mergeCell ref="AR125:AT126"/>
    <mergeCell ref="AM125:AO126"/>
    <mergeCell ref="AH125:AJ126"/>
    <mergeCell ref="N115:P116"/>
    <mergeCell ref="R115:T116"/>
    <mergeCell ref="V115:X116"/>
    <mergeCell ref="I112:M112"/>
    <mergeCell ref="AR117:AU118"/>
    <mergeCell ref="N117:P118"/>
    <mergeCell ref="R117:T118"/>
    <mergeCell ref="Z125:AA126"/>
    <mergeCell ref="AB126:AC126"/>
    <mergeCell ref="V117:X118"/>
    <mergeCell ref="Z117:AB118"/>
    <mergeCell ref="Z119:AB120"/>
    <mergeCell ref="AD119:AF120"/>
    <mergeCell ref="AH119:AK120"/>
    <mergeCell ref="P126:Q126"/>
    <mergeCell ref="R125:S126"/>
    <mergeCell ref="N125:O126"/>
    <mergeCell ref="P128:Q128"/>
    <mergeCell ref="P130:Q130"/>
    <mergeCell ref="T130:U130"/>
    <mergeCell ref="V135:Y135"/>
    <mergeCell ref="X134:Y134"/>
    <mergeCell ref="V123:X124"/>
    <mergeCell ref="T128:U128"/>
    <mergeCell ref="Z123:AB124"/>
    <mergeCell ref="R123:T124"/>
    <mergeCell ref="AB29:AB30"/>
    <mergeCell ref="R113:T114"/>
    <mergeCell ref="V113:X114"/>
    <mergeCell ref="N121:P122"/>
    <mergeCell ref="R121:T122"/>
    <mergeCell ref="V121:X122"/>
    <mergeCell ref="Z121:AB122"/>
    <mergeCell ref="A61:BF62"/>
    <mergeCell ref="A63:H64"/>
    <mergeCell ref="I63:AA64"/>
    <mergeCell ref="AB63:AM64"/>
    <mergeCell ref="AN63:AW64"/>
    <mergeCell ref="AX63:BF64"/>
    <mergeCell ref="A68:H69"/>
    <mergeCell ref="I68:AG69"/>
    <mergeCell ref="AH68:AP69"/>
    <mergeCell ref="AQ68:AW69"/>
    <mergeCell ref="AX68:BF69"/>
    <mergeCell ref="A65:G67"/>
    <mergeCell ref="I65:Z67"/>
    <mergeCell ref="AB65:AL67"/>
    <mergeCell ref="AN65:AV67"/>
    <mergeCell ref="Z19:AC19"/>
    <mergeCell ref="AD19:AG19"/>
    <mergeCell ref="AH19:AK19"/>
    <mergeCell ref="AR123:AT124"/>
    <mergeCell ref="AW123:AY124"/>
    <mergeCell ref="AZ126:BA126"/>
    <mergeCell ref="AW125:AY126"/>
    <mergeCell ref="A54:AE54"/>
    <mergeCell ref="A56:AE56"/>
    <mergeCell ref="AM113:AP114"/>
    <mergeCell ref="AR113:AU114"/>
    <mergeCell ref="AW113:AZ114"/>
    <mergeCell ref="V125:W126"/>
    <mergeCell ref="A121:B128"/>
    <mergeCell ref="A110:BF111"/>
    <mergeCell ref="A112:B112"/>
    <mergeCell ref="N112:Q112"/>
    <mergeCell ref="R112:U112"/>
    <mergeCell ref="V112:Y112"/>
    <mergeCell ref="Z112:AC112"/>
    <mergeCell ref="I113:L114"/>
    <mergeCell ref="C112:H112"/>
    <mergeCell ref="A113:B120"/>
    <mergeCell ref="N113:P114"/>
    <mergeCell ref="AU227:AY227"/>
    <mergeCell ref="AZ227:BF227"/>
    <mergeCell ref="AU130:AV130"/>
    <mergeCell ref="AF128:AG128"/>
    <mergeCell ref="AK128:AL128"/>
    <mergeCell ref="AP128:AQ128"/>
    <mergeCell ref="AU128:AV128"/>
    <mergeCell ref="BE132:BF132"/>
    <mergeCell ref="AZ130:BA130"/>
    <mergeCell ref="BE130:BF130"/>
    <mergeCell ref="BE128:BF128"/>
    <mergeCell ref="AR141:AT142"/>
    <mergeCell ref="AM141:AO142"/>
    <mergeCell ref="AH141:AJ142"/>
    <mergeCell ref="A198:BF198"/>
    <mergeCell ref="A147:B154"/>
    <mergeCell ref="L154:M154"/>
    <mergeCell ref="L152:M152"/>
    <mergeCell ref="AH139:AJ140"/>
    <mergeCell ref="X140:Y140"/>
    <mergeCell ref="BE134:BF134"/>
    <mergeCell ref="AZ134:BA134"/>
    <mergeCell ref="AZ138:BA138"/>
    <mergeCell ref="AW131:AY132"/>
    <mergeCell ref="AD117:AF118"/>
    <mergeCell ref="AH117:AK118"/>
    <mergeCell ref="AM117:AP118"/>
    <mergeCell ref="BB119:BE120"/>
    <mergeCell ref="Z115:AB116"/>
    <mergeCell ref="AD115:AF116"/>
    <mergeCell ref="C113:C114"/>
    <mergeCell ref="AH115:AK116"/>
    <mergeCell ref="C119:C120"/>
    <mergeCell ref="C115:C118"/>
    <mergeCell ref="D118:H118"/>
    <mergeCell ref="D115:H115"/>
    <mergeCell ref="D114:H114"/>
    <mergeCell ref="D113:H113"/>
    <mergeCell ref="AW115:AZ116"/>
    <mergeCell ref="BB115:BE116"/>
    <mergeCell ref="AW117:AZ118"/>
    <mergeCell ref="BB117:BE118"/>
    <mergeCell ref="N119:P120"/>
    <mergeCell ref="R119:T120"/>
    <mergeCell ref="AM119:AP120"/>
    <mergeCell ref="D117:H117"/>
    <mergeCell ref="D116:H116"/>
    <mergeCell ref="AM115:AP116"/>
    <mergeCell ref="AZ128:BA128"/>
    <mergeCell ref="BE124:BF124"/>
    <mergeCell ref="AZ124:BA124"/>
    <mergeCell ref="BB135:BF135"/>
    <mergeCell ref="AW135:BA135"/>
    <mergeCell ref="BB127:BF127"/>
    <mergeCell ref="AW127:BA127"/>
    <mergeCell ref="AU126:AV126"/>
    <mergeCell ref="AU134:AV134"/>
    <mergeCell ref="AR127:AV127"/>
    <mergeCell ref="BB125:BD126"/>
    <mergeCell ref="AZ132:BA132"/>
    <mergeCell ref="N123:P124"/>
    <mergeCell ref="AK154:AL154"/>
    <mergeCell ref="V151:W152"/>
    <mergeCell ref="V139:W140"/>
    <mergeCell ref="R139:S140"/>
    <mergeCell ref="T140:U140"/>
    <mergeCell ref="T138:U138"/>
    <mergeCell ref="R141:S142"/>
    <mergeCell ref="T142:U142"/>
    <mergeCell ref="R135:U135"/>
    <mergeCell ref="R143:U143"/>
    <mergeCell ref="V131:W132"/>
    <mergeCell ref="X132:Y132"/>
    <mergeCell ref="P132:Q132"/>
    <mergeCell ref="R131:S132"/>
    <mergeCell ref="T132:U132"/>
    <mergeCell ref="AH123:AJ124"/>
    <mergeCell ref="V133:W134"/>
    <mergeCell ref="N141:O142"/>
    <mergeCell ref="P142:Q142"/>
    <mergeCell ref="R127:U127"/>
    <mergeCell ref="V127:Y127"/>
    <mergeCell ref="Z127:AC127"/>
    <mergeCell ref="P136:Q136"/>
    <mergeCell ref="AP150:AQ150"/>
    <mergeCell ref="AM149:AO150"/>
    <mergeCell ref="AP148:AQ148"/>
    <mergeCell ref="AP154:AQ154"/>
    <mergeCell ref="AU152:AV152"/>
    <mergeCell ref="AR151:AT152"/>
    <mergeCell ref="AK150:AL150"/>
    <mergeCell ref="AK152:AL152"/>
    <mergeCell ref="D143:H143"/>
    <mergeCell ref="I143:K144"/>
    <mergeCell ref="P144:Q144"/>
    <mergeCell ref="T144:U144"/>
    <mergeCell ref="Z149:AA150"/>
    <mergeCell ref="AB148:AC148"/>
    <mergeCell ref="P152:Q152"/>
    <mergeCell ref="AD147:AG147"/>
    <mergeCell ref="Z147:AC147"/>
    <mergeCell ref="V147:Y147"/>
    <mergeCell ref="R147:U147"/>
    <mergeCell ref="AF150:AG150"/>
    <mergeCell ref="D121:H121"/>
    <mergeCell ref="C121:C122"/>
    <mergeCell ref="D125:H125"/>
    <mergeCell ref="D124:H124"/>
    <mergeCell ref="D142:H142"/>
    <mergeCell ref="D141:H141"/>
    <mergeCell ref="D127:H127"/>
    <mergeCell ref="D126:H126"/>
    <mergeCell ref="D139:H139"/>
    <mergeCell ref="D140:H140"/>
    <mergeCell ref="D133:H133"/>
    <mergeCell ref="D132:H132"/>
    <mergeCell ref="D135:H135"/>
    <mergeCell ref="C139:C142"/>
    <mergeCell ref="C137:C138"/>
    <mergeCell ref="C135:C136"/>
    <mergeCell ref="C131:C134"/>
    <mergeCell ref="C129:C130"/>
    <mergeCell ref="D137:H137"/>
    <mergeCell ref="D138:H138"/>
    <mergeCell ref="D130:H130"/>
    <mergeCell ref="D129:H129"/>
    <mergeCell ref="D131:H131"/>
    <mergeCell ref="D119:H119"/>
    <mergeCell ref="D153:H153"/>
    <mergeCell ref="D152:H152"/>
    <mergeCell ref="D151:H151"/>
    <mergeCell ref="D120:G120"/>
    <mergeCell ref="D134:H134"/>
    <mergeCell ref="D123:H123"/>
    <mergeCell ref="D122:H122"/>
    <mergeCell ref="A196:BF196"/>
    <mergeCell ref="D154:G154"/>
    <mergeCell ref="I141:K142"/>
    <mergeCell ref="I139:K140"/>
    <mergeCell ref="I137:K138"/>
    <mergeCell ref="I135:K136"/>
    <mergeCell ref="I133:K134"/>
    <mergeCell ref="I131:K132"/>
    <mergeCell ref="I125:K126"/>
    <mergeCell ref="I123:L124"/>
    <mergeCell ref="C153:C154"/>
    <mergeCell ref="C149:C152"/>
    <mergeCell ref="C147:C148"/>
    <mergeCell ref="C143:C144"/>
    <mergeCell ref="BE154:BF154"/>
    <mergeCell ref="BE152:BF152"/>
    <mergeCell ref="A207:BF207"/>
    <mergeCell ref="AD151:AE152"/>
    <mergeCell ref="AD123:AE124"/>
    <mergeCell ref="A187:BF187"/>
    <mergeCell ref="BA160:BD161"/>
    <mergeCell ref="A160:AZ161"/>
    <mergeCell ref="AW155:AY155"/>
    <mergeCell ref="AR155:AT155"/>
    <mergeCell ref="AM155:AO155"/>
    <mergeCell ref="AH155:AJ155"/>
    <mergeCell ref="AZ154:BA154"/>
    <mergeCell ref="BB151:BD152"/>
    <mergeCell ref="BE150:BF150"/>
    <mergeCell ref="BB149:BD150"/>
    <mergeCell ref="BE148:BF148"/>
    <mergeCell ref="AU154:AV154"/>
    <mergeCell ref="AZ152:BA152"/>
    <mergeCell ref="AW151:AY152"/>
    <mergeCell ref="AZ150:BA150"/>
    <mergeCell ref="AW149:AY150"/>
    <mergeCell ref="D148:H148"/>
    <mergeCell ref="D147:H147"/>
    <mergeCell ref="D150:H150"/>
    <mergeCell ref="D149:H149"/>
    <mergeCell ref="I121:L122"/>
    <mergeCell ref="I119:L120"/>
    <mergeCell ref="I117:L118"/>
    <mergeCell ref="I115:L116"/>
    <mergeCell ref="L144:M144"/>
    <mergeCell ref="AH149:AJ150"/>
    <mergeCell ref="AK148:AL148"/>
    <mergeCell ref="I127:M127"/>
    <mergeCell ref="N143:Q143"/>
    <mergeCell ref="I149:K150"/>
    <mergeCell ref="I147:K148"/>
    <mergeCell ref="L150:M150"/>
    <mergeCell ref="AD135:AG135"/>
    <mergeCell ref="N139:O140"/>
    <mergeCell ref="P140:Q140"/>
    <mergeCell ref="L140:M140"/>
    <mergeCell ref="L138:M138"/>
    <mergeCell ref="N133:O134"/>
    <mergeCell ref="P134:Q134"/>
    <mergeCell ref="P138:Q138"/>
    <mergeCell ref="L142:M142"/>
    <mergeCell ref="N127:Q127"/>
    <mergeCell ref="L134:M134"/>
    <mergeCell ref="N135:Q135"/>
    <mergeCell ref="AF152:AG152"/>
    <mergeCell ref="AB154:AC154"/>
    <mergeCell ref="I153:K154"/>
    <mergeCell ref="X154:Y154"/>
    <mergeCell ref="AB152:AC152"/>
    <mergeCell ref="I151:K152"/>
    <mergeCell ref="P154:Q154"/>
    <mergeCell ref="T154:U154"/>
    <mergeCell ref="AH127:AL127"/>
    <mergeCell ref="L132:M132"/>
    <mergeCell ref="N131:O132"/>
    <mergeCell ref="I129:M129"/>
    <mergeCell ref="V137:Y137"/>
    <mergeCell ref="R137:U137"/>
    <mergeCell ref="N137:Q137"/>
    <mergeCell ref="AB134:AC134"/>
    <mergeCell ref="X136:Y136"/>
    <mergeCell ref="T136:U136"/>
    <mergeCell ref="AK140:AL140"/>
    <mergeCell ref="AB128:AC128"/>
    <mergeCell ref="AD139:AE140"/>
    <mergeCell ref="AB138:AC138"/>
    <mergeCell ref="AD141:AE142"/>
    <mergeCell ref="AH135:AL135"/>
    <mergeCell ref="AU197:AY197"/>
    <mergeCell ref="AZ197:BF197"/>
    <mergeCell ref="AZ145:BF145"/>
    <mergeCell ref="A146:B146"/>
    <mergeCell ref="C146:H146"/>
    <mergeCell ref="I146:M146"/>
    <mergeCell ref="N146:Q146"/>
    <mergeCell ref="R146:U146"/>
    <mergeCell ref="V146:Y146"/>
    <mergeCell ref="Z146:AC146"/>
    <mergeCell ref="AD146:AG146"/>
    <mergeCell ref="AM146:AQ146"/>
    <mergeCell ref="A195:BF195"/>
    <mergeCell ref="A194:BF194"/>
    <mergeCell ref="A193:BF193"/>
    <mergeCell ref="A192:BF192"/>
    <mergeCell ref="A190:BF190"/>
    <mergeCell ref="A189:BF189"/>
    <mergeCell ref="A188:BF188"/>
    <mergeCell ref="A191:BF191"/>
    <mergeCell ref="AC167:AN167"/>
    <mergeCell ref="AQ165:BD167"/>
    <mergeCell ref="BB153:BF153"/>
    <mergeCell ref="AF154:AG154"/>
    <mergeCell ref="F26:O27"/>
    <mergeCell ref="Y20:AA21"/>
    <mergeCell ref="AB20:AB21"/>
    <mergeCell ref="AC20:AF21"/>
    <mergeCell ref="AG20:AG21"/>
    <mergeCell ref="AH20:AL21"/>
    <mergeCell ref="AO19:BE22"/>
    <mergeCell ref="AK48:AY48"/>
    <mergeCell ref="BB123:BD124"/>
    <mergeCell ref="Y32:AA33"/>
    <mergeCell ref="AH121:AK122"/>
    <mergeCell ref="AM121:AP122"/>
    <mergeCell ref="AR121:AU122"/>
    <mergeCell ref="AD112:AG112"/>
    <mergeCell ref="AH112:AL112"/>
    <mergeCell ref="AM112:AQ112"/>
    <mergeCell ref="AR112:AV112"/>
    <mergeCell ref="AW112:BA112"/>
    <mergeCell ref="BB112:BF112"/>
    <mergeCell ref="Z113:AB114"/>
    <mergeCell ref="AH113:AK114"/>
    <mergeCell ref="AK124:AL124"/>
    <mergeCell ref="BE97:BF97"/>
    <mergeCell ref="AI102:AJ103"/>
    <mergeCell ref="AW153:BA153"/>
    <mergeCell ref="AR153:AV153"/>
    <mergeCell ref="AM153:AQ153"/>
    <mergeCell ref="AH153:AL153"/>
    <mergeCell ref="BB143:BF143"/>
    <mergeCell ref="AW143:BA143"/>
    <mergeCell ref="AR143:AV143"/>
    <mergeCell ref="AM143:AQ143"/>
    <mergeCell ref="AH143:AL143"/>
    <mergeCell ref="AR146:AV146"/>
    <mergeCell ref="AW146:BA146"/>
    <mergeCell ref="BB146:BF146"/>
    <mergeCell ref="AR149:AT150"/>
    <mergeCell ref="AU148:AV148"/>
    <mergeCell ref="AH151:AJ152"/>
    <mergeCell ref="BE144:BF144"/>
    <mergeCell ref="AZ144:BA144"/>
    <mergeCell ref="BB147:BF147"/>
    <mergeCell ref="AW147:BA147"/>
    <mergeCell ref="AR147:AV147"/>
    <mergeCell ref="AM147:AQ147"/>
    <mergeCell ref="AH147:AL147"/>
    <mergeCell ref="AU145:AY145"/>
    <mergeCell ref="AU150:AV150"/>
    <mergeCell ref="AZ142:BA142"/>
    <mergeCell ref="AR139:AT140"/>
    <mergeCell ref="AU132:AV132"/>
    <mergeCell ref="BB131:BD132"/>
    <mergeCell ref="AM137:AQ137"/>
    <mergeCell ref="AH137:AL137"/>
    <mergeCell ref="BB129:BF129"/>
    <mergeCell ref="AW129:BA129"/>
    <mergeCell ref="AR129:AV129"/>
    <mergeCell ref="AM129:AQ129"/>
    <mergeCell ref="AH129:AL129"/>
    <mergeCell ref="AR131:AT132"/>
    <mergeCell ref="AU138:AV138"/>
    <mergeCell ref="BE138:BF138"/>
    <mergeCell ref="BB137:BF137"/>
    <mergeCell ref="AW137:BA137"/>
    <mergeCell ref="AR137:AV137"/>
    <mergeCell ref="AP142:AQ142"/>
    <mergeCell ref="AP138:AQ138"/>
    <mergeCell ref="AM139:AO140"/>
    <mergeCell ref="AU142:AV142"/>
    <mergeCell ref="AM135:AQ135"/>
  </mergeCells>
  <dataValidations count="7">
    <dataValidation type="list" allowBlank="1" showInputMessage="1" showErrorMessage="1" sqref="Y32:AA33 Y29:AA30">
      <formula1>INDIRECT(AC29)</formula1>
    </dataValidation>
    <dataValidation type="list" allowBlank="1" showInputMessage="1" showErrorMessage="1" sqref="AC20:AF21 AC26:AE27 AC29:AE30 AC32:AE33 AQ29:AS30">
      <formula1>miesiące</formula1>
    </dataValidation>
    <dataValidation type="list" allowBlank="1" showInputMessage="1" showErrorMessage="1" sqref="Y20:AA21">
      <formula1>INDIRECT($AC$20)</formula1>
    </dataValidation>
    <dataValidation type="custom" allowBlank="1" showInputMessage="1" showErrorMessage="1" error="Proszę wpisać znak X" sqref="B26:C27 H102:I103 AU107:AV108 AF107:AG108 F41:G42 C107:D108 AI102:AJ103 H96:I96 B29:C30 B32:C33 F38:G39 P38:Q39 AC38:AD39 AC41:AD42 F45:G46 F48:G49 P45:Q46 AC45:AD46 AC48:AD49">
      <formula1>B26="x"</formula1>
    </dataValidation>
    <dataValidation type="list" allowBlank="1" showInputMessage="1" showErrorMessage="1" sqref="Y26:AA27">
      <formula1>INDIRECT($AC$26)</formula1>
    </dataValidation>
    <dataValidation type="list" allowBlank="1" showInputMessage="1" showErrorMessage="1" sqref="AM29:AO30">
      <formula1>INDIRECT($AQ$29)</formula1>
    </dataValidation>
    <dataValidation type="custom" allowBlank="1" showInputMessage="1" showErrorMessage="1" error="Proszę wpisać znak X" prompt="Częstotliwość II można wybrać jedynie, gdy w deklaracji zadeklarowano datę z przedziału czasu od 1 lipca 2013 r. do 14 marca 2016 r." sqref="Q107:R108">
      <formula1>Q107="x"</formula1>
    </dataValidation>
  </dataValidations>
  <pageMargins left="0.39370078740157483" right="0.39370078740157483" top="0.19685039370078741" bottom="0.19685039370078741" header="0" footer="0"/>
  <pageSetup paperSize="9" scale="89" orientation="portrait" horizontalDpi="4294967294" r:id="rId1"/>
  <rowBreaks count="3" manualBreakCount="3">
    <brk id="86" max="16383" man="1"/>
    <brk id="145" max="57" man="1"/>
    <brk id="197" max="57" man="1"/>
  </rowBreaks>
</worksheet>
</file>

<file path=xl/worksheets/sheet2.xml><?xml version="1.0" encoding="utf-8"?>
<worksheet xmlns="http://schemas.openxmlformats.org/spreadsheetml/2006/main" xmlns:r="http://schemas.openxmlformats.org/officeDocument/2006/relationships">
  <dimension ref="A3:M33"/>
  <sheetViews>
    <sheetView zoomScale="85" zoomScaleNormal="85" workbookViewId="0">
      <selection activeCell="A3" sqref="A3:A14"/>
    </sheetView>
  </sheetViews>
  <sheetFormatPr defaultRowHeight="14.4"/>
  <sheetData>
    <row r="3" spans="1:13">
      <c r="A3" t="s">
        <v>452</v>
      </c>
      <c r="B3">
        <v>1</v>
      </c>
      <c r="C3">
        <v>1</v>
      </c>
      <c r="D3">
        <v>1</v>
      </c>
      <c r="E3">
        <v>1</v>
      </c>
      <c r="F3">
        <v>1</v>
      </c>
      <c r="G3">
        <v>1</v>
      </c>
      <c r="H3">
        <v>1</v>
      </c>
      <c r="I3">
        <v>1</v>
      </c>
      <c r="J3">
        <v>1</v>
      </c>
      <c r="K3">
        <v>1</v>
      </c>
      <c r="L3">
        <v>1</v>
      </c>
      <c r="M3">
        <v>1</v>
      </c>
    </row>
    <row r="4" spans="1:13">
      <c r="A4" t="s">
        <v>453</v>
      </c>
      <c r="B4">
        <v>2</v>
      </c>
      <c r="C4">
        <v>2</v>
      </c>
      <c r="D4">
        <v>2</v>
      </c>
      <c r="E4">
        <v>2</v>
      </c>
      <c r="F4">
        <v>2</v>
      </c>
      <c r="G4">
        <v>2</v>
      </c>
      <c r="H4">
        <v>2</v>
      </c>
      <c r="I4">
        <v>2</v>
      </c>
      <c r="J4">
        <v>2</v>
      </c>
      <c r="K4">
        <v>2</v>
      </c>
      <c r="L4">
        <v>2</v>
      </c>
      <c r="M4">
        <v>2</v>
      </c>
    </row>
    <row r="5" spans="1:13">
      <c r="A5" t="s">
        <v>454</v>
      </c>
      <c r="B5">
        <v>3</v>
      </c>
      <c r="C5">
        <v>3</v>
      </c>
      <c r="D5">
        <v>3</v>
      </c>
      <c r="E5">
        <v>3</v>
      </c>
      <c r="F5">
        <v>3</v>
      </c>
      <c r="G5">
        <v>3</v>
      </c>
      <c r="H5">
        <v>3</v>
      </c>
      <c r="I5">
        <v>3</v>
      </c>
      <c r="J5">
        <v>3</v>
      </c>
      <c r="K5">
        <v>3</v>
      </c>
      <c r="L5">
        <v>3</v>
      </c>
      <c r="M5">
        <v>3</v>
      </c>
    </row>
    <row r="6" spans="1:13">
      <c r="A6" t="s">
        <v>455</v>
      </c>
      <c r="B6">
        <v>4</v>
      </c>
      <c r="C6">
        <v>4</v>
      </c>
      <c r="D6">
        <v>4</v>
      </c>
      <c r="E6">
        <v>4</v>
      </c>
      <c r="F6">
        <v>4</v>
      </c>
      <c r="G6">
        <v>4</v>
      </c>
      <c r="H6">
        <v>4</v>
      </c>
      <c r="I6">
        <v>4</v>
      </c>
      <c r="J6">
        <v>4</v>
      </c>
      <c r="K6">
        <v>4</v>
      </c>
      <c r="L6">
        <v>4</v>
      </c>
      <c r="M6">
        <v>4</v>
      </c>
    </row>
    <row r="7" spans="1:13">
      <c r="A7" t="s">
        <v>456</v>
      </c>
      <c r="B7">
        <v>5</v>
      </c>
      <c r="C7">
        <v>5</v>
      </c>
      <c r="D7">
        <v>5</v>
      </c>
      <c r="E7">
        <v>5</v>
      </c>
      <c r="F7">
        <v>5</v>
      </c>
      <c r="G7">
        <v>5</v>
      </c>
      <c r="H7">
        <v>5</v>
      </c>
      <c r="I7">
        <v>5</v>
      </c>
      <c r="J7">
        <v>5</v>
      </c>
      <c r="K7">
        <v>5</v>
      </c>
      <c r="L7">
        <v>5</v>
      </c>
      <c r="M7">
        <v>5</v>
      </c>
    </row>
    <row r="8" spans="1:13">
      <c r="A8" t="s">
        <v>457</v>
      </c>
      <c r="B8">
        <v>6</v>
      </c>
      <c r="C8">
        <v>6</v>
      </c>
      <c r="D8">
        <v>6</v>
      </c>
      <c r="E8">
        <v>6</v>
      </c>
      <c r="F8">
        <v>6</v>
      </c>
      <c r="G8">
        <v>6</v>
      </c>
      <c r="H8">
        <v>6</v>
      </c>
      <c r="I8">
        <v>6</v>
      </c>
      <c r="J8">
        <v>6</v>
      </c>
      <c r="K8">
        <v>6</v>
      </c>
      <c r="L8">
        <v>6</v>
      </c>
      <c r="M8">
        <v>6</v>
      </c>
    </row>
    <row r="9" spans="1:13">
      <c r="A9" t="s">
        <v>458</v>
      </c>
      <c r="B9">
        <v>7</v>
      </c>
      <c r="C9">
        <v>7</v>
      </c>
      <c r="D9">
        <v>7</v>
      </c>
      <c r="E9">
        <v>7</v>
      </c>
      <c r="F9">
        <v>7</v>
      </c>
      <c r="G9">
        <v>7</v>
      </c>
      <c r="H9">
        <v>7</v>
      </c>
      <c r="I9">
        <v>7</v>
      </c>
      <c r="J9">
        <v>7</v>
      </c>
      <c r="K9">
        <v>7</v>
      </c>
      <c r="L9">
        <v>7</v>
      </c>
      <c r="M9">
        <v>7</v>
      </c>
    </row>
    <row r="10" spans="1:13">
      <c r="A10" t="s">
        <v>459</v>
      </c>
      <c r="B10">
        <v>8</v>
      </c>
      <c r="C10">
        <v>8</v>
      </c>
      <c r="D10">
        <v>8</v>
      </c>
      <c r="E10">
        <v>8</v>
      </c>
      <c r="F10">
        <v>8</v>
      </c>
      <c r="G10">
        <v>8</v>
      </c>
      <c r="H10">
        <v>8</v>
      </c>
      <c r="I10">
        <v>8</v>
      </c>
      <c r="J10">
        <v>8</v>
      </c>
      <c r="K10">
        <v>8</v>
      </c>
      <c r="L10">
        <v>8</v>
      </c>
      <c r="M10">
        <v>8</v>
      </c>
    </row>
    <row r="11" spans="1:13">
      <c r="A11" t="s">
        <v>460</v>
      </c>
      <c r="B11">
        <v>9</v>
      </c>
      <c r="C11">
        <v>9</v>
      </c>
      <c r="D11">
        <v>9</v>
      </c>
      <c r="E11">
        <v>9</v>
      </c>
      <c r="F11">
        <v>9</v>
      </c>
      <c r="G11">
        <v>9</v>
      </c>
      <c r="H11">
        <v>9</v>
      </c>
      <c r="I11">
        <v>9</v>
      </c>
      <c r="J11">
        <v>9</v>
      </c>
      <c r="K11">
        <v>9</v>
      </c>
      <c r="L11">
        <v>9</v>
      </c>
      <c r="M11">
        <v>9</v>
      </c>
    </row>
    <row r="12" spans="1:13">
      <c r="A12" t="s">
        <v>461</v>
      </c>
      <c r="B12">
        <v>10</v>
      </c>
      <c r="C12">
        <v>10</v>
      </c>
      <c r="D12">
        <v>10</v>
      </c>
      <c r="E12">
        <v>10</v>
      </c>
      <c r="F12">
        <v>10</v>
      </c>
      <c r="G12">
        <v>10</v>
      </c>
      <c r="H12">
        <v>10</v>
      </c>
      <c r="I12">
        <v>10</v>
      </c>
      <c r="J12">
        <v>10</v>
      </c>
      <c r="K12">
        <v>10</v>
      </c>
      <c r="L12">
        <v>10</v>
      </c>
      <c r="M12">
        <v>10</v>
      </c>
    </row>
    <row r="13" spans="1:13">
      <c r="A13" t="s">
        <v>462</v>
      </c>
      <c r="B13">
        <v>11</v>
      </c>
      <c r="C13">
        <v>11</v>
      </c>
      <c r="D13">
        <v>11</v>
      </c>
      <c r="E13">
        <v>11</v>
      </c>
      <c r="F13">
        <v>11</v>
      </c>
      <c r="G13">
        <v>11</v>
      </c>
      <c r="H13">
        <v>11</v>
      </c>
      <c r="I13">
        <v>11</v>
      </c>
      <c r="J13">
        <v>11</v>
      </c>
      <c r="K13">
        <v>11</v>
      </c>
      <c r="L13">
        <v>11</v>
      </c>
      <c r="M13">
        <v>11</v>
      </c>
    </row>
    <row r="14" spans="1:13">
      <c r="A14" t="s">
        <v>463</v>
      </c>
      <c r="B14">
        <v>12</v>
      </c>
      <c r="C14">
        <v>12</v>
      </c>
      <c r="D14">
        <v>12</v>
      </c>
      <c r="E14">
        <v>12</v>
      </c>
      <c r="F14">
        <v>12</v>
      </c>
      <c r="G14">
        <v>12</v>
      </c>
      <c r="H14">
        <v>12</v>
      </c>
      <c r="I14">
        <v>12</v>
      </c>
      <c r="J14">
        <v>12</v>
      </c>
      <c r="K14">
        <v>12</v>
      </c>
      <c r="L14">
        <v>12</v>
      </c>
      <c r="M14">
        <v>12</v>
      </c>
    </row>
    <row r="15" spans="1:13">
      <c r="B15">
        <v>13</v>
      </c>
      <c r="C15">
        <v>13</v>
      </c>
      <c r="D15">
        <v>13</v>
      </c>
      <c r="E15">
        <v>13</v>
      </c>
      <c r="F15">
        <v>13</v>
      </c>
      <c r="G15">
        <v>13</v>
      </c>
      <c r="H15">
        <v>13</v>
      </c>
      <c r="I15">
        <v>13</v>
      </c>
      <c r="J15">
        <v>13</v>
      </c>
      <c r="K15">
        <v>13</v>
      </c>
      <c r="L15">
        <v>13</v>
      </c>
      <c r="M15">
        <v>13</v>
      </c>
    </row>
    <row r="16" spans="1:13">
      <c r="B16">
        <v>14</v>
      </c>
      <c r="C16">
        <v>14</v>
      </c>
      <c r="D16">
        <v>14</v>
      </c>
      <c r="E16">
        <v>14</v>
      </c>
      <c r="F16">
        <v>14</v>
      </c>
      <c r="G16">
        <v>14</v>
      </c>
      <c r="H16">
        <v>14</v>
      </c>
      <c r="I16">
        <v>14</v>
      </c>
      <c r="J16">
        <v>14</v>
      </c>
      <c r="K16">
        <v>14</v>
      </c>
      <c r="L16">
        <v>14</v>
      </c>
      <c r="M16">
        <v>14</v>
      </c>
    </row>
    <row r="17" spans="2:13">
      <c r="B17">
        <v>15</v>
      </c>
      <c r="C17">
        <v>15</v>
      </c>
      <c r="D17">
        <v>15</v>
      </c>
      <c r="E17">
        <v>15</v>
      </c>
      <c r="F17">
        <v>15</v>
      </c>
      <c r="G17">
        <v>15</v>
      </c>
      <c r="H17">
        <v>15</v>
      </c>
      <c r="I17">
        <v>15</v>
      </c>
      <c r="J17">
        <v>15</v>
      </c>
      <c r="K17">
        <v>15</v>
      </c>
      <c r="L17">
        <v>15</v>
      </c>
      <c r="M17">
        <v>15</v>
      </c>
    </row>
    <row r="18" spans="2:13">
      <c r="B18">
        <v>16</v>
      </c>
      <c r="C18">
        <v>16</v>
      </c>
      <c r="D18">
        <v>16</v>
      </c>
      <c r="E18">
        <v>16</v>
      </c>
      <c r="F18">
        <v>16</v>
      </c>
      <c r="G18">
        <v>16</v>
      </c>
      <c r="H18">
        <v>16</v>
      </c>
      <c r="I18">
        <v>16</v>
      </c>
      <c r="J18">
        <v>16</v>
      </c>
      <c r="K18">
        <v>16</v>
      </c>
      <c r="L18">
        <v>16</v>
      </c>
      <c r="M18">
        <v>16</v>
      </c>
    </row>
    <row r="19" spans="2:13">
      <c r="B19">
        <v>17</v>
      </c>
      <c r="C19">
        <v>17</v>
      </c>
      <c r="D19">
        <v>17</v>
      </c>
      <c r="E19">
        <v>17</v>
      </c>
      <c r="F19">
        <v>17</v>
      </c>
      <c r="G19">
        <v>17</v>
      </c>
      <c r="H19">
        <v>17</v>
      </c>
      <c r="I19">
        <v>17</v>
      </c>
      <c r="J19">
        <v>17</v>
      </c>
      <c r="K19">
        <v>17</v>
      </c>
      <c r="L19">
        <v>17</v>
      </c>
      <c r="M19">
        <v>17</v>
      </c>
    </row>
    <row r="20" spans="2:13">
      <c r="B20">
        <v>18</v>
      </c>
      <c r="C20">
        <v>18</v>
      </c>
      <c r="D20">
        <v>18</v>
      </c>
      <c r="E20">
        <v>18</v>
      </c>
      <c r="F20">
        <v>18</v>
      </c>
      <c r="G20">
        <v>18</v>
      </c>
      <c r="H20">
        <v>18</v>
      </c>
      <c r="I20">
        <v>18</v>
      </c>
      <c r="J20">
        <v>18</v>
      </c>
      <c r="K20">
        <v>18</v>
      </c>
      <c r="L20">
        <v>18</v>
      </c>
      <c r="M20">
        <v>18</v>
      </c>
    </row>
    <row r="21" spans="2:13">
      <c r="B21">
        <v>19</v>
      </c>
      <c r="C21">
        <v>19</v>
      </c>
      <c r="D21">
        <v>19</v>
      </c>
      <c r="E21">
        <v>19</v>
      </c>
      <c r="F21">
        <v>19</v>
      </c>
      <c r="G21">
        <v>19</v>
      </c>
      <c r="H21">
        <v>19</v>
      </c>
      <c r="I21">
        <v>19</v>
      </c>
      <c r="J21">
        <v>19</v>
      </c>
      <c r="K21">
        <v>19</v>
      </c>
      <c r="L21">
        <v>19</v>
      </c>
      <c r="M21">
        <v>19</v>
      </c>
    </row>
    <row r="22" spans="2:13">
      <c r="B22">
        <v>20</v>
      </c>
      <c r="C22">
        <v>20</v>
      </c>
      <c r="D22">
        <v>20</v>
      </c>
      <c r="E22">
        <v>20</v>
      </c>
      <c r="F22">
        <v>20</v>
      </c>
      <c r="G22">
        <v>20</v>
      </c>
      <c r="H22">
        <v>20</v>
      </c>
      <c r="I22">
        <v>20</v>
      </c>
      <c r="J22">
        <v>20</v>
      </c>
      <c r="K22">
        <v>20</v>
      </c>
      <c r="L22">
        <v>20</v>
      </c>
      <c r="M22">
        <v>20</v>
      </c>
    </row>
    <row r="23" spans="2:13">
      <c r="B23">
        <v>21</v>
      </c>
      <c r="C23">
        <v>21</v>
      </c>
      <c r="D23">
        <v>21</v>
      </c>
      <c r="E23">
        <v>21</v>
      </c>
      <c r="F23">
        <v>21</v>
      </c>
      <c r="G23">
        <v>21</v>
      </c>
      <c r="H23">
        <v>21</v>
      </c>
      <c r="I23">
        <v>21</v>
      </c>
      <c r="J23">
        <v>21</v>
      </c>
      <c r="K23">
        <v>21</v>
      </c>
      <c r="L23">
        <v>21</v>
      </c>
      <c r="M23">
        <v>21</v>
      </c>
    </row>
    <row r="24" spans="2:13">
      <c r="B24">
        <v>22</v>
      </c>
      <c r="C24">
        <v>22</v>
      </c>
      <c r="D24">
        <v>22</v>
      </c>
      <c r="E24">
        <v>22</v>
      </c>
      <c r="F24">
        <v>22</v>
      </c>
      <c r="G24">
        <v>22</v>
      </c>
      <c r="H24">
        <v>22</v>
      </c>
      <c r="I24">
        <v>22</v>
      </c>
      <c r="J24">
        <v>22</v>
      </c>
      <c r="K24">
        <v>22</v>
      </c>
      <c r="L24">
        <v>22</v>
      </c>
      <c r="M24">
        <v>22</v>
      </c>
    </row>
    <row r="25" spans="2:13">
      <c r="B25">
        <v>23</v>
      </c>
      <c r="C25">
        <v>23</v>
      </c>
      <c r="D25">
        <v>23</v>
      </c>
      <c r="E25">
        <v>23</v>
      </c>
      <c r="F25">
        <v>23</v>
      </c>
      <c r="G25">
        <v>23</v>
      </c>
      <c r="H25">
        <v>23</v>
      </c>
      <c r="I25">
        <v>23</v>
      </c>
      <c r="J25">
        <v>23</v>
      </c>
      <c r="K25">
        <v>23</v>
      </c>
      <c r="L25">
        <v>23</v>
      </c>
      <c r="M25">
        <v>23</v>
      </c>
    </row>
    <row r="26" spans="2:13">
      <c r="B26">
        <v>24</v>
      </c>
      <c r="C26">
        <v>24</v>
      </c>
      <c r="D26">
        <v>24</v>
      </c>
      <c r="E26">
        <v>24</v>
      </c>
      <c r="F26">
        <v>24</v>
      </c>
      <c r="G26">
        <v>24</v>
      </c>
      <c r="H26">
        <v>24</v>
      </c>
      <c r="I26">
        <v>24</v>
      </c>
      <c r="J26">
        <v>24</v>
      </c>
      <c r="K26">
        <v>24</v>
      </c>
      <c r="L26">
        <v>24</v>
      </c>
      <c r="M26">
        <v>24</v>
      </c>
    </row>
    <row r="27" spans="2:13">
      <c r="B27">
        <v>25</v>
      </c>
      <c r="C27">
        <v>25</v>
      </c>
      <c r="D27">
        <v>25</v>
      </c>
      <c r="E27">
        <v>25</v>
      </c>
      <c r="F27">
        <v>25</v>
      </c>
      <c r="G27">
        <v>25</v>
      </c>
      <c r="H27">
        <v>25</v>
      </c>
      <c r="I27">
        <v>25</v>
      </c>
      <c r="J27">
        <v>25</v>
      </c>
      <c r="K27">
        <v>25</v>
      </c>
      <c r="L27">
        <v>25</v>
      </c>
      <c r="M27">
        <v>25</v>
      </c>
    </row>
    <row r="28" spans="2:13">
      <c r="B28">
        <v>26</v>
      </c>
      <c r="C28">
        <v>26</v>
      </c>
      <c r="D28">
        <v>26</v>
      </c>
      <c r="E28">
        <v>26</v>
      </c>
      <c r="F28">
        <v>26</v>
      </c>
      <c r="G28">
        <v>26</v>
      </c>
      <c r="H28">
        <v>26</v>
      </c>
      <c r="I28">
        <v>26</v>
      </c>
      <c r="J28">
        <v>26</v>
      </c>
      <c r="K28">
        <v>26</v>
      </c>
      <c r="L28">
        <v>26</v>
      </c>
      <c r="M28">
        <v>26</v>
      </c>
    </row>
    <row r="29" spans="2:13">
      <c r="B29">
        <v>27</v>
      </c>
      <c r="C29">
        <v>27</v>
      </c>
      <c r="D29">
        <v>27</v>
      </c>
      <c r="E29">
        <v>27</v>
      </c>
      <c r="F29">
        <v>27</v>
      </c>
      <c r="G29">
        <v>27</v>
      </c>
      <c r="H29">
        <v>27</v>
      </c>
      <c r="I29">
        <v>27</v>
      </c>
      <c r="J29">
        <v>27</v>
      </c>
      <c r="K29">
        <v>27</v>
      </c>
      <c r="L29">
        <v>27</v>
      </c>
      <c r="M29">
        <v>27</v>
      </c>
    </row>
    <row r="30" spans="2:13">
      <c r="B30">
        <v>28</v>
      </c>
      <c r="C30">
        <v>28</v>
      </c>
      <c r="D30">
        <v>28</v>
      </c>
      <c r="E30">
        <v>28</v>
      </c>
      <c r="F30">
        <v>28</v>
      </c>
      <c r="G30">
        <v>28</v>
      </c>
      <c r="H30">
        <v>28</v>
      </c>
      <c r="I30">
        <v>28</v>
      </c>
      <c r="J30">
        <v>28</v>
      </c>
      <c r="K30">
        <v>28</v>
      </c>
      <c r="L30">
        <v>28</v>
      </c>
      <c r="M30">
        <v>28</v>
      </c>
    </row>
    <row r="31" spans="2:13">
      <c r="B31">
        <v>29</v>
      </c>
      <c r="C31">
        <v>29</v>
      </c>
      <c r="D31">
        <v>29</v>
      </c>
      <c r="E31">
        <v>29</v>
      </c>
      <c r="F31">
        <v>29</v>
      </c>
      <c r="G31">
        <v>29</v>
      </c>
      <c r="H31">
        <v>29</v>
      </c>
      <c r="I31">
        <v>29</v>
      </c>
      <c r="J31">
        <v>29</v>
      </c>
      <c r="K31">
        <v>29</v>
      </c>
      <c r="L31">
        <v>29</v>
      </c>
      <c r="M31">
        <v>29</v>
      </c>
    </row>
    <row r="32" spans="2:13">
      <c r="B32">
        <v>30</v>
      </c>
      <c r="D32">
        <v>30</v>
      </c>
      <c r="E32">
        <v>30</v>
      </c>
      <c r="F32">
        <v>30</v>
      </c>
      <c r="G32">
        <v>30</v>
      </c>
      <c r="H32">
        <v>30</v>
      </c>
      <c r="I32">
        <v>30</v>
      </c>
      <c r="J32">
        <v>30</v>
      </c>
      <c r="K32">
        <v>30</v>
      </c>
      <c r="L32">
        <v>30</v>
      </c>
      <c r="M32">
        <v>30</v>
      </c>
    </row>
    <row r="33" spans="2:13">
      <c r="B33">
        <v>31</v>
      </c>
      <c r="D33">
        <v>31</v>
      </c>
      <c r="F33">
        <v>31</v>
      </c>
      <c r="H33">
        <v>31</v>
      </c>
      <c r="I33">
        <v>31</v>
      </c>
      <c r="K33">
        <v>31</v>
      </c>
      <c r="M33">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2025-11-24T16:25:36Z</dcterms:modified>
</cp:coreProperties>
</file>